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9540" windowHeight="12735"/>
  </bookViews>
  <sheets>
    <sheet name="Member of Assembly-142nd Dist" sheetId="28" r:id="rId1"/>
    <sheet name="Lackawanna Councilman -1st Ward" sheetId="29" r:id="rId2"/>
    <sheet name="CTon Councilmember -1st Ward " sheetId="30" r:id="rId3"/>
    <sheet name="Collins Town Justice" sheetId="31" r:id="rId4"/>
    <sheet name="Lancaster Town Justice" sheetId="32" r:id="rId5"/>
    <sheet name="Orchard Park Town Justice" sheetId="33" r:id="rId6"/>
  </sheets>
  <definedNames>
    <definedName name="_xlnm.Print_Titles" localSheetId="0">'Member of Assembly-142nd Dist'!$1:$2</definedName>
  </definedNames>
  <calcPr calcId="145621"/>
</workbook>
</file>

<file path=xl/calcChain.xml><?xml version="1.0" encoding="utf-8"?>
<calcChain xmlns="http://schemas.openxmlformats.org/spreadsheetml/2006/main">
  <c r="E114" i="28" l="1"/>
  <c r="D114" i="28" s="1"/>
  <c r="C114" i="28"/>
  <c r="B114" i="28"/>
  <c r="D7" i="28" l="1"/>
  <c r="D8" i="28"/>
  <c r="F18" i="33" l="1"/>
  <c r="F22" i="32"/>
  <c r="E8" i="31"/>
  <c r="E8" i="30"/>
  <c r="E7" i="29"/>
  <c r="E8" i="29"/>
  <c r="E9" i="29"/>
  <c r="E6" i="29"/>
  <c r="C10" i="29"/>
  <c r="D10" i="29"/>
  <c r="F10" i="29"/>
  <c r="C10" i="28"/>
  <c r="E10" i="28"/>
  <c r="E35" i="28" s="1"/>
  <c r="B10" i="28"/>
  <c r="B35" i="28" s="1"/>
  <c r="C18" i="28"/>
  <c r="C36" i="28" s="1"/>
  <c r="E18" i="28"/>
  <c r="E36" i="28" s="1"/>
  <c r="B18" i="28"/>
  <c r="C32" i="28"/>
  <c r="E32" i="28"/>
  <c r="E37" i="28" s="1"/>
  <c r="B32" i="28"/>
  <c r="B37" i="28" s="1"/>
  <c r="C35" i="28"/>
  <c r="B36" i="28"/>
  <c r="C37" i="28"/>
  <c r="C44" i="28"/>
  <c r="C65" i="28" s="1"/>
  <c r="E44" i="28"/>
  <c r="E65" i="28" s="1"/>
  <c r="B44" i="28"/>
  <c r="C49" i="28"/>
  <c r="C66" i="28" s="1"/>
  <c r="E49" i="28"/>
  <c r="E66" i="28" s="1"/>
  <c r="B49" i="28"/>
  <c r="B66" i="28" s="1"/>
  <c r="C56" i="28"/>
  <c r="E56" i="28"/>
  <c r="E67" i="28" s="1"/>
  <c r="B56" i="28"/>
  <c r="B67" i="28" s="1"/>
  <c r="D53" i="28"/>
  <c r="C62" i="28"/>
  <c r="C68" i="28" s="1"/>
  <c r="E62" i="28"/>
  <c r="E68" i="28" s="1"/>
  <c r="B62" i="28"/>
  <c r="C67" i="28"/>
  <c r="B68" i="28"/>
  <c r="C116" i="28"/>
  <c r="C86" i="28"/>
  <c r="E86" i="28"/>
  <c r="E116" i="28" s="1"/>
  <c r="B86" i="28"/>
  <c r="B116" i="28" s="1"/>
  <c r="C117" i="28"/>
  <c r="C111" i="28"/>
  <c r="E111" i="28"/>
  <c r="E117" i="28" s="1"/>
  <c r="D9" i="28"/>
  <c r="D13" i="28"/>
  <c r="D14" i="28"/>
  <c r="D15" i="28"/>
  <c r="D16" i="28"/>
  <c r="D17" i="28"/>
  <c r="D21" i="28"/>
  <c r="D32" i="28" s="1"/>
  <c r="D37" i="28" s="1"/>
  <c r="D22" i="28"/>
  <c r="D23" i="28"/>
  <c r="D24" i="28"/>
  <c r="D25" i="28"/>
  <c r="D26" i="28"/>
  <c r="D27" i="28"/>
  <c r="D28" i="28"/>
  <c r="D29" i="28"/>
  <c r="D30" i="28"/>
  <c r="D31" i="28"/>
  <c r="D43" i="28"/>
  <c r="D44" i="28" s="1"/>
  <c r="D47" i="28"/>
  <c r="D48" i="28"/>
  <c r="D52" i="28"/>
  <c r="D59" i="28"/>
  <c r="D62" i="28" s="1"/>
  <c r="D68" i="28" s="1"/>
  <c r="D60" i="28"/>
  <c r="D61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9" i="28"/>
  <c r="D6" i="28"/>
  <c r="D10" i="28" s="1"/>
  <c r="D35" i="28" s="1"/>
  <c r="D86" i="28" l="1"/>
  <c r="D116" i="28" s="1"/>
  <c r="D49" i="28"/>
  <c r="D18" i="28"/>
  <c r="D36" i="28" s="1"/>
  <c r="C39" i="28"/>
  <c r="E10" i="29"/>
  <c r="E39" i="28"/>
  <c r="B39" i="28"/>
  <c r="D39" i="28"/>
  <c r="D65" i="28"/>
  <c r="B65" i="28"/>
  <c r="C70" i="28"/>
  <c r="C115" i="28" s="1"/>
  <c r="C119" i="28" s="1"/>
  <c r="D66" i="28"/>
  <c r="E70" i="28"/>
  <c r="E115" i="28" s="1"/>
  <c r="E119" i="28" s="1"/>
  <c r="D54" i="28"/>
  <c r="B70" i="28"/>
  <c r="B115" i="28" s="1"/>
  <c r="D90" i="28"/>
  <c r="D18" i="33"/>
  <c r="C18" i="33"/>
  <c r="B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22" i="32"/>
  <c r="C22" i="32"/>
  <c r="B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C8" i="31"/>
  <c r="B8" i="31"/>
  <c r="D7" i="31"/>
  <c r="D6" i="31"/>
  <c r="D5" i="31"/>
  <c r="C8" i="30"/>
  <c r="B8" i="30"/>
  <c r="D7" i="30"/>
  <c r="D6" i="30"/>
  <c r="B10" i="29"/>
  <c r="D55" i="28" l="1"/>
  <c r="D56" i="28" s="1"/>
  <c r="D67" i="28" s="1"/>
  <c r="D70" i="28" s="1"/>
  <c r="D115" i="28" s="1"/>
  <c r="D91" i="28"/>
  <c r="D92" i="28"/>
  <c r="E18" i="33"/>
  <c r="E22" i="32"/>
  <c r="D8" i="31"/>
  <c r="D8" i="30"/>
  <c r="D93" i="28" l="1"/>
  <c r="D94" i="28" l="1"/>
  <c r="D95" i="28" l="1"/>
  <c r="D97" i="28" l="1"/>
  <c r="D96" i="28"/>
  <c r="D99" i="28" l="1"/>
  <c r="D98" i="28"/>
  <c r="D101" i="28" l="1"/>
  <c r="D100" i="28"/>
  <c r="D104" i="28" l="1"/>
  <c r="D103" i="28"/>
  <c r="D102" i="28"/>
  <c r="D106" i="28" l="1"/>
  <c r="D105" i="28"/>
  <c r="D108" i="28" l="1"/>
  <c r="D107" i="28"/>
  <c r="D109" i="28"/>
  <c r="D110" i="28" l="1"/>
  <c r="D111" i="28" s="1"/>
  <c r="D117" i="28" s="1"/>
  <c r="D119" i="28" s="1"/>
  <c r="B111" i="28"/>
  <c r="B117" i="28" s="1"/>
  <c r="B119" i="28" s="1"/>
</calcChain>
</file>

<file path=xl/sharedStrings.xml><?xml version="1.0" encoding="utf-8"?>
<sst xmlns="http://schemas.openxmlformats.org/spreadsheetml/2006/main" count="198" uniqueCount="153">
  <si>
    <t>Blank, Void, &amp; Scattering</t>
  </si>
  <si>
    <t>Total</t>
  </si>
  <si>
    <t>City of Buffalo</t>
  </si>
  <si>
    <t>Fillmore</t>
  </si>
  <si>
    <t>Fillmore Total</t>
  </si>
  <si>
    <t>Lovejoy</t>
  </si>
  <si>
    <t>Lovejoy Total</t>
  </si>
  <si>
    <t>South</t>
  </si>
  <si>
    <t>South Total</t>
  </si>
  <si>
    <t>City of Buffalo Recapitulation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</si>
  <si>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</si>
  <si>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</si>
  <si>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</si>
  <si>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</si>
  <si>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</si>
  <si>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</si>
  <si>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</si>
  <si>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</si>
  <si>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</si>
  <si>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</si>
  <si>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</si>
  <si>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</si>
  <si>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</si>
  <si>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City of Lackawanna Total</t>
  </si>
  <si>
    <t xml:space="preserve">Collins </t>
  </si>
  <si>
    <t>Collins Total</t>
  </si>
  <si>
    <t>Lancaster</t>
  </si>
  <si>
    <t>Lancaster Total</t>
  </si>
  <si>
    <t>Orchard Park</t>
  </si>
  <si>
    <t>Orchard Park Total</t>
  </si>
  <si>
    <t>West Seneca</t>
  </si>
  <si>
    <t>West Seneca Total</t>
  </si>
  <si>
    <t xml:space="preserve">City of Buffalo </t>
  </si>
  <si>
    <t xml:space="preserve">City of Lackawanna </t>
  </si>
  <si>
    <t>Office Total</t>
  </si>
  <si>
    <t>City of Lackawanna Recapitulation</t>
  </si>
  <si>
    <t>Fil 12</t>
  </si>
  <si>
    <t>Fil 13</t>
  </si>
  <si>
    <t>Fil 14</t>
  </si>
  <si>
    <t>Fil 17 (Lov 23, 24, 28)</t>
  </si>
  <si>
    <t>Lov 20 (21, 22)</t>
  </si>
  <si>
    <t>Lov 26</t>
  </si>
  <si>
    <t>Lov 27 (Sou 4, 5, 6)</t>
  </si>
  <si>
    <t>Lov 29 (30, 32)</t>
  </si>
  <si>
    <t>Lov 31</t>
  </si>
  <si>
    <t>Sou 1 (3)</t>
  </si>
  <si>
    <t>Sou 2 (8)</t>
  </si>
  <si>
    <t>Sou 7 (9, 10, 14, 15)</t>
  </si>
  <si>
    <t>Sou 11</t>
  </si>
  <si>
    <t>Sou 12 (22, 23)</t>
  </si>
  <si>
    <t>Sou 13 (17)</t>
  </si>
  <si>
    <t>Sou 16 (19, 20)</t>
  </si>
  <si>
    <t>Sou 18 (21, 25)</t>
  </si>
  <si>
    <t>Sou 24</t>
  </si>
  <si>
    <t>Sou 26 (27, 29)</t>
  </si>
  <si>
    <t>Sou 28 (30)</t>
  </si>
  <si>
    <t>LACK 1-1</t>
  </si>
  <si>
    <t>LACK 1-2</t>
  </si>
  <si>
    <t>LACK 1-3 (1-4)</t>
  </si>
  <si>
    <t>LACK 1-5</t>
  </si>
  <si>
    <t>LACK 2-1 (2-5, 3-4)</t>
  </si>
  <si>
    <t>LACK 2-2 (2-3, 2-4)</t>
  </si>
  <si>
    <t>LACK 3-1</t>
  </si>
  <si>
    <t>LACK 3-2</t>
  </si>
  <si>
    <t>LACK 3-3</t>
  </si>
  <si>
    <t>LACK 3-5</t>
  </si>
  <si>
    <t>LACK 4-1 (4-2)</t>
  </si>
  <si>
    <t>LACK 4-3</t>
  </si>
  <si>
    <t>LACK 4-4 (4-5)</t>
  </si>
  <si>
    <t>CTON 1-1</t>
  </si>
  <si>
    <t>CTON 1-2 (1-3)</t>
  </si>
  <si>
    <t>COLL 1</t>
  </si>
  <si>
    <t>COLL 2</t>
  </si>
  <si>
    <t>COLL 3 (4)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</si>
  <si>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</si>
  <si>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</si>
  <si>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</si>
  <si>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</si>
  <si>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</si>
  <si>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</si>
  <si>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</si>
  <si>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</si>
  <si>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</si>
  <si>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</si>
  <si>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</si>
  <si>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</si>
  <si>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</si>
  <si>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</si>
  <si>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</si>
  <si>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</si>
  <si>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</si>
  <si>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</si>
  <si>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</si>
  <si>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</si>
  <si>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</si>
  <si>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</si>
  <si>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</si>
  <si>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</si>
  <si>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</si>
  <si>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</si>
  <si>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</si>
  <si>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</si>
  <si>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</si>
  <si>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</si>
  <si>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WSEN 1 (2, 41)</t>
  </si>
  <si>
    <t>WSEN 3</t>
  </si>
  <si>
    <t>WSEN 4 (7)</t>
  </si>
  <si>
    <t>WSEN 5</t>
  </si>
  <si>
    <t>WSEN 6 (16)</t>
  </si>
  <si>
    <t>WSEN 8 (9, 10)</t>
  </si>
  <si>
    <t>WSEN 11</t>
  </si>
  <si>
    <t>WSEN 12 (13, 14)</t>
  </si>
  <si>
    <t>WSEN 15 (17)</t>
  </si>
  <si>
    <t>WSEN 18</t>
  </si>
  <si>
    <t>WSEN 19 (26)</t>
  </si>
  <si>
    <t>WSEN 20</t>
  </si>
  <si>
    <t>WSEN 21 (34)</t>
  </si>
  <si>
    <t>WSEN 22 (23)</t>
  </si>
  <si>
    <t>WSEN 24</t>
  </si>
  <si>
    <t>WSEN 25 (33)</t>
  </si>
  <si>
    <t>WSEN 27 (28, 37)</t>
  </si>
  <si>
    <t>WSEN 29 (30)</t>
  </si>
  <si>
    <t>WSEN 31 (40)</t>
  </si>
  <si>
    <t>WSEN 32 (38)</t>
  </si>
  <si>
    <t>WSEN 35 (36)</t>
  </si>
  <si>
    <t>WSEN 39</t>
  </si>
  <si>
    <t>Member of Assembly - 142nd District Recapitulation</t>
  </si>
  <si>
    <t>Member of Assembly                               142nd District                                                                  2 Year Term                                                             Vote for One</t>
  </si>
  <si>
    <t>1C</t>
  </si>
  <si>
    <t>2C</t>
  </si>
  <si>
    <t>Erik T Bohen                             Conservative</t>
  </si>
  <si>
    <t>Thomas J Mescall, Jr                                           Conservative</t>
  </si>
  <si>
    <t>Ali M Saleh                           Conservative</t>
  </si>
  <si>
    <t>3C</t>
  </si>
  <si>
    <t>Lackawanna                            Councilman - First Ward                                                                (To Fill Vacancy)                                                             Vote for One</t>
  </si>
  <si>
    <t>City of Tonawanda                                                Councilmember - First Ward                                                                   (To Fill Vacancy)                                                            Vote for One</t>
  </si>
  <si>
    <t>Thomas A Newman                                 Conservative</t>
  </si>
  <si>
    <t>Collins                                                Town Justice                                                                   4 Year Term                                                             Vote for One</t>
  </si>
  <si>
    <t>Brian D Gernatt                                          Conservative</t>
  </si>
  <si>
    <t>Denny Menshel                                     Conservative</t>
  </si>
  <si>
    <t>Lancaster                                       Town Justice                                                                  4 Year Term                                                             Vote for One</t>
  </si>
  <si>
    <t>Jessica A Kulpit                                Conservative</t>
  </si>
  <si>
    <t>Jeremy A Colby                             Conservative</t>
  </si>
  <si>
    <t>Paul T Bumbalo                                   Conservative</t>
  </si>
  <si>
    <t>Orchard Park                                Town Justice                                                                 4 Year Term                                                             Vote for One</t>
  </si>
  <si>
    <t>Michael J Pastrick                                    Conservative</t>
  </si>
  <si>
    <t>James C Cosgrove                                Conservative</t>
  </si>
  <si>
    <t>Jorge S de Rosas                                 Conservative</t>
  </si>
  <si>
    <t>4C</t>
  </si>
  <si>
    <t>5C</t>
  </si>
  <si>
    <t>Daniel Koziol                                          Write-In</t>
  </si>
  <si>
    <t>John Ingram                                            Write-in</t>
  </si>
  <si>
    <t>William J Reece                                                Write-In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</si>
</sst>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/>
    </xf>
    <xf numFmtId="0" fontId="5" fillId="2" borderId="3" xfId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119"/>
  <sheetViews>
    <sheetView showGridLines="0" tabSelected="1" workbookViewId="0">
      <pane ySplit="2" topLeftCell="A3" activePane="bottomLeft" state="frozen"/>
      <selection pane="bottomLeft" activeCell="E43" sqref="E43"/>
    </sheetView>
  </sheetViews>
  <sheetFormatPr defaultRowHeight="12" x14ac:dyDescent="0.2"/>
  <cols>
    <col min="1" max="1" width="26" style="1" customWidth="1"/>
    <col min="2" max="3" width="9.140625" style="3"/>
    <col min="4" max="35" width="9.140625" style="2"/>
    <col min="36" max="38" width="0" style="2" hidden="1" customWidth="1"/>
    <col min="39" max="16384" width="9.140625" style="2"/>
  </cols>
  <sheetData>
    <row r="1" spans="1:5" s="4" customFormat="1" ht="137.25" customHeight="1" thickBot="1" x14ac:dyDescent="0.25">
      <c r="A1" s="12" t="s">
        <v>127</v>
      </c>
      <c r="B1" s="13" t="s">
        <v>130</v>
      </c>
      <c r="C1" s="13" t="s">
        <v>131</v>
      </c>
      <c r="D1" s="32" t="s">
        <v>0</v>
      </c>
      <c r="E1" s="32" t="s">
        <v>1</v>
      </c>
    </row>
    <row r="2" spans="1:5" s="4" customFormat="1" ht="12.75" thickBot="1" x14ac:dyDescent="0.25">
      <c r="A2" s="15">
        <v>2018</v>
      </c>
      <c r="B2" s="16" t="s">
        <v>128</v>
      </c>
      <c r="C2" s="16" t="s">
        <v>129</v>
      </c>
      <c r="D2" s="33"/>
      <c r="E2" s="33"/>
    </row>
    <row r="3" spans="1:5" s="4" customFormat="1" x14ac:dyDescent="0.2">
      <c r="A3" s="6"/>
      <c r="B3" s="5"/>
      <c r="C3" s="5"/>
      <c r="D3" s="28"/>
      <c r="E3" s="28"/>
    </row>
    <row r="4" spans="1:5" s="4" customFormat="1" x14ac:dyDescent="0.2">
      <c r="A4" s="21" t="s">
        <v>2</v>
      </c>
      <c r="B4" s="20"/>
      <c r="C4" s="20"/>
      <c r="D4" s="28"/>
      <c r="E4" s="28"/>
    </row>
    <row r="5" spans="1:5" s="4" customFormat="1" x14ac:dyDescent="0.2">
      <c r="A5" s="21" t="s">
        <v>3</v>
      </c>
      <c r="B5" s="20"/>
      <c r="C5" s="20"/>
      <c r="D5" s="28"/>
      <c r="E5" s="28"/>
    </row>
    <row r="6" spans="1:5" x14ac:dyDescent="0.2">
      <c r="A6" s="23" t="s">
        <v>36</v>
      </c>
      <c r="B6" s="24">
        <v>0</v>
      </c>
      <c r="C6" s="24">
        <v>0</v>
      </c>
      <c r="D6" s="29">
        <f>E6-SUM(B6:C6)</f>
        <v>0</v>
      </c>
      <c r="E6" s="29">
        <v>0</v>
      </c>
    </row>
    <row r="7" spans="1:5" x14ac:dyDescent="0.2">
      <c r="A7" s="23" t="s">
        <v>37</v>
      </c>
      <c r="B7" s="24">
        <v>6</v>
      </c>
      <c r="C7" s="24">
        <v>0</v>
      </c>
      <c r="D7" s="29">
        <f t="shared" ref="D7:D8" si="0">E7-SUM(B7:C7)</f>
        <v>0</v>
      </c>
      <c r="E7" s="29">
        <v>6</v>
      </c>
    </row>
    <row r="8" spans="1:5" x14ac:dyDescent="0.2">
      <c r="A8" s="23" t="s">
        <v>38</v>
      </c>
      <c r="B8" s="24">
        <v>0</v>
      </c>
      <c r="C8" s="24">
        <v>0</v>
      </c>
      <c r="D8" s="29">
        <f t="shared" si="0"/>
        <v>0</v>
      </c>
      <c r="E8" s="29">
        <v>0</v>
      </c>
    </row>
    <row r="9" spans="1:5" x14ac:dyDescent="0.2">
      <c r="A9" s="23" t="s">
        <v>39</v>
      </c>
      <c r="B9" s="24">
        <v>0</v>
      </c>
      <c r="C9" s="24">
        <v>0</v>
      </c>
      <c r="D9" s="29">
        <f t="shared" ref="D9:D61" si="1">E9-SUM(B9:C9)</f>
        <v>0</v>
      </c>
      <c r="E9" s="29">
        <v>0</v>
      </c>
    </row>
    <row r="10" spans="1:5" x14ac:dyDescent="0.2">
      <c r="A10" s="22" t="s">
        <v>4</v>
      </c>
      <c r="B10" s="25">
        <f>SUM(B6:B9)</f>
        <v>6</v>
      </c>
      <c r="C10" s="30">
        <f t="shared" ref="C10:E10" si="2">SUM(C6:C9)</f>
        <v>0</v>
      </c>
      <c r="D10" s="30">
        <f t="shared" si="2"/>
        <v>0</v>
      </c>
      <c r="E10" s="30">
        <f t="shared" si="2"/>
        <v>6</v>
      </c>
    </row>
    <row r="11" spans="1:5" x14ac:dyDescent="0.2">
      <c r="A11" s="21"/>
      <c r="B11" s="20"/>
      <c r="C11" s="20"/>
      <c r="D11" s="28"/>
      <c r="E11" s="28"/>
    </row>
    <row r="12" spans="1:5" x14ac:dyDescent="0.2">
      <c r="A12" s="21" t="s">
        <v>5</v>
      </c>
      <c r="B12" s="20"/>
      <c r="C12" s="20"/>
      <c r="D12" s="28"/>
      <c r="E12" s="28"/>
    </row>
    <row r="13" spans="1:5" x14ac:dyDescent="0.2">
      <c r="A13" s="23" t="s">
        <v>40</v>
      </c>
      <c r="B13" s="24">
        <v>0</v>
      </c>
      <c r="C13" s="24">
        <v>0</v>
      </c>
      <c r="D13" s="29">
        <f t="shared" si="1"/>
        <v>0</v>
      </c>
      <c r="E13" s="29">
        <v>0</v>
      </c>
    </row>
    <row r="14" spans="1:5" x14ac:dyDescent="0.2">
      <c r="A14" s="23" t="s">
        <v>41</v>
      </c>
      <c r="B14" s="24">
        <v>0</v>
      </c>
      <c r="C14" s="24">
        <v>0</v>
      </c>
      <c r="D14" s="29">
        <f t="shared" si="1"/>
        <v>0</v>
      </c>
      <c r="E14" s="29">
        <v>0</v>
      </c>
    </row>
    <row r="15" spans="1:5" x14ac:dyDescent="0.2">
      <c r="A15" s="23" t="s">
        <v>42</v>
      </c>
      <c r="B15" s="24">
        <v>2</v>
      </c>
      <c r="C15" s="24">
        <v>2</v>
      </c>
      <c r="D15" s="29">
        <f t="shared" si="1"/>
        <v>0</v>
      </c>
      <c r="E15" s="29">
        <v>4</v>
      </c>
    </row>
    <row r="16" spans="1:5" x14ac:dyDescent="0.2">
      <c r="A16" s="23" t="s">
        <v>43</v>
      </c>
      <c r="B16" s="24">
        <v>1</v>
      </c>
      <c r="C16" s="24">
        <v>2</v>
      </c>
      <c r="D16" s="29">
        <f t="shared" si="1"/>
        <v>0</v>
      </c>
      <c r="E16" s="29">
        <v>3</v>
      </c>
    </row>
    <row r="17" spans="1:5" x14ac:dyDescent="0.2">
      <c r="A17" s="23" t="s">
        <v>44</v>
      </c>
      <c r="B17" s="24">
        <v>0</v>
      </c>
      <c r="C17" s="24">
        <v>0</v>
      </c>
      <c r="D17" s="29">
        <f t="shared" si="1"/>
        <v>0</v>
      </c>
      <c r="E17" s="29">
        <v>0</v>
      </c>
    </row>
    <row r="18" spans="1:5" x14ac:dyDescent="0.2">
      <c r="A18" s="22" t="s">
        <v>6</v>
      </c>
      <c r="B18" s="25">
        <f>SUM(B13:B17)</f>
        <v>3</v>
      </c>
      <c r="C18" s="30">
        <f t="shared" ref="C18:E18" si="3">SUM(C13:C17)</f>
        <v>4</v>
      </c>
      <c r="D18" s="30">
        <f t="shared" si="3"/>
        <v>0</v>
      </c>
      <c r="E18" s="30">
        <f t="shared" si="3"/>
        <v>7</v>
      </c>
    </row>
    <row r="19" spans="1:5" x14ac:dyDescent="0.2">
      <c r="A19" s="21"/>
      <c r="B19" s="20"/>
      <c r="C19" s="20"/>
      <c r="D19" s="28"/>
      <c r="E19" s="28"/>
    </row>
    <row r="20" spans="1:5" x14ac:dyDescent="0.2">
      <c r="A20" s="21" t="s">
        <v>7</v>
      </c>
      <c r="B20" s="20"/>
      <c r="C20" s="20"/>
      <c r="D20" s="28"/>
      <c r="E20" s="28"/>
    </row>
    <row r="21" spans="1:5" x14ac:dyDescent="0.2">
      <c r="A21" s="23" t="s">
        <v>45</v>
      </c>
      <c r="B21" s="24">
        <v>0</v>
      </c>
      <c r="C21" s="24">
        <v>0</v>
      </c>
      <c r="D21" s="29">
        <f t="shared" si="1"/>
        <v>0</v>
      </c>
      <c r="E21" s="29">
        <v>0</v>
      </c>
    </row>
    <row r="22" spans="1:5" s="4" customFormat="1" x14ac:dyDescent="0.2">
      <c r="A22" s="23" t="s">
        <v>46</v>
      </c>
      <c r="B22" s="24">
        <v>1</v>
      </c>
      <c r="C22" s="24">
        <v>0</v>
      </c>
      <c r="D22" s="29">
        <f t="shared" si="1"/>
        <v>0</v>
      </c>
      <c r="E22" s="29">
        <v>1</v>
      </c>
    </row>
    <row r="23" spans="1:5" x14ac:dyDescent="0.2">
      <c r="A23" s="23" t="s">
        <v>47</v>
      </c>
      <c r="B23" s="24">
        <v>1</v>
      </c>
      <c r="C23" s="24">
        <v>0</v>
      </c>
      <c r="D23" s="29">
        <f t="shared" si="1"/>
        <v>0</v>
      </c>
      <c r="E23" s="29">
        <v>1</v>
      </c>
    </row>
    <row r="24" spans="1:5" x14ac:dyDescent="0.2">
      <c r="A24" s="23" t="s">
        <v>48</v>
      </c>
      <c r="B24" s="24">
        <v>0</v>
      </c>
      <c r="C24" s="24">
        <v>0</v>
      </c>
      <c r="D24" s="29">
        <f t="shared" si="1"/>
        <v>0</v>
      </c>
      <c r="E24" s="29">
        <v>0</v>
      </c>
    </row>
    <row r="25" spans="1:5" x14ac:dyDescent="0.2">
      <c r="A25" s="23" t="s">
        <v>49</v>
      </c>
      <c r="B25" s="24">
        <v>2</v>
      </c>
      <c r="C25" s="24">
        <v>0</v>
      </c>
      <c r="D25" s="29">
        <f t="shared" si="1"/>
        <v>1</v>
      </c>
      <c r="E25" s="29">
        <v>3</v>
      </c>
    </row>
    <row r="26" spans="1:5" x14ac:dyDescent="0.2">
      <c r="A26" s="23" t="s">
        <v>50</v>
      </c>
      <c r="B26" s="24">
        <v>0</v>
      </c>
      <c r="C26" s="24">
        <v>0</v>
      </c>
      <c r="D26" s="29">
        <f t="shared" si="1"/>
        <v>0</v>
      </c>
      <c r="E26" s="29">
        <v>0</v>
      </c>
    </row>
    <row r="27" spans="1:5" x14ac:dyDescent="0.2">
      <c r="A27" s="23" t="s">
        <v>51</v>
      </c>
      <c r="B27" s="24">
        <v>3</v>
      </c>
      <c r="C27" s="24">
        <v>0</v>
      </c>
      <c r="D27" s="29">
        <f t="shared" si="1"/>
        <v>0</v>
      </c>
      <c r="E27" s="29">
        <v>3</v>
      </c>
    </row>
    <row r="28" spans="1:5" x14ac:dyDescent="0.2">
      <c r="A28" s="23" t="s">
        <v>52</v>
      </c>
      <c r="B28" s="24">
        <v>0</v>
      </c>
      <c r="C28" s="24">
        <v>0</v>
      </c>
      <c r="D28" s="29">
        <f t="shared" si="1"/>
        <v>0</v>
      </c>
      <c r="E28" s="29">
        <v>0</v>
      </c>
    </row>
    <row r="29" spans="1:5" x14ac:dyDescent="0.2">
      <c r="A29" s="23" t="s">
        <v>53</v>
      </c>
      <c r="B29" s="24">
        <v>4</v>
      </c>
      <c r="C29" s="24">
        <v>2</v>
      </c>
      <c r="D29" s="29">
        <f t="shared" si="1"/>
        <v>0</v>
      </c>
      <c r="E29" s="29">
        <v>6</v>
      </c>
    </row>
    <row r="30" spans="1:5" x14ac:dyDescent="0.2">
      <c r="A30" s="23" t="s">
        <v>54</v>
      </c>
      <c r="B30" s="24">
        <v>2</v>
      </c>
      <c r="C30" s="24">
        <v>1</v>
      </c>
      <c r="D30" s="29">
        <f t="shared" si="1"/>
        <v>0</v>
      </c>
      <c r="E30" s="29">
        <v>3</v>
      </c>
    </row>
    <row r="31" spans="1:5" x14ac:dyDescent="0.2">
      <c r="A31" s="23" t="s">
        <v>55</v>
      </c>
      <c r="B31" s="24">
        <v>4</v>
      </c>
      <c r="C31" s="24">
        <v>0</v>
      </c>
      <c r="D31" s="29">
        <f t="shared" si="1"/>
        <v>0</v>
      </c>
      <c r="E31" s="29">
        <v>4</v>
      </c>
    </row>
    <row r="32" spans="1:5" x14ac:dyDescent="0.2">
      <c r="A32" s="22" t="s">
        <v>8</v>
      </c>
      <c r="B32" s="25">
        <f>SUM(B21:B31)</f>
        <v>17</v>
      </c>
      <c r="C32" s="30">
        <f t="shared" ref="C32:E32" si="4">SUM(C21:C31)</f>
        <v>3</v>
      </c>
      <c r="D32" s="30">
        <f t="shared" si="4"/>
        <v>1</v>
      </c>
      <c r="E32" s="30">
        <f t="shared" si="4"/>
        <v>21</v>
      </c>
    </row>
    <row r="33" spans="1:5" x14ac:dyDescent="0.2">
      <c r="A33" s="21"/>
      <c r="B33" s="26"/>
      <c r="C33" s="26"/>
      <c r="D33" s="28"/>
      <c r="E33" s="31"/>
    </row>
    <row r="34" spans="1:5" x14ac:dyDescent="0.2">
      <c r="A34" s="21" t="s">
        <v>9</v>
      </c>
      <c r="B34" s="20"/>
      <c r="C34" s="20"/>
      <c r="D34" s="28"/>
      <c r="E34" s="28"/>
    </row>
    <row r="35" spans="1:5" x14ac:dyDescent="0.2">
      <c r="A35" s="22" t="s">
        <v>10</v>
      </c>
      <c r="B35" s="25">
        <f>B10</f>
        <v>6</v>
      </c>
      <c r="C35" s="30">
        <f t="shared" ref="C35:E35" si="5">C10</f>
        <v>0</v>
      </c>
      <c r="D35" s="30">
        <f t="shared" si="5"/>
        <v>0</v>
      </c>
      <c r="E35" s="30">
        <f t="shared" si="5"/>
        <v>6</v>
      </c>
    </row>
    <row r="36" spans="1:5" x14ac:dyDescent="0.2">
      <c r="A36" s="22" t="s">
        <v>11</v>
      </c>
      <c r="B36" s="25">
        <f>B18</f>
        <v>3</v>
      </c>
      <c r="C36" s="30">
        <f t="shared" ref="C36:E36" si="6">C18</f>
        <v>4</v>
      </c>
      <c r="D36" s="30">
        <f t="shared" si="6"/>
        <v>0</v>
      </c>
      <c r="E36" s="30">
        <f t="shared" si="6"/>
        <v>7</v>
      </c>
    </row>
    <row r="37" spans="1:5" x14ac:dyDescent="0.2">
      <c r="A37" s="22" t="s">
        <v>8</v>
      </c>
      <c r="B37" s="25">
        <f>B32</f>
        <v>17</v>
      </c>
      <c r="C37" s="30">
        <f t="shared" ref="C37:E37" si="7">C32</f>
        <v>3</v>
      </c>
      <c r="D37" s="30">
        <f t="shared" si="7"/>
        <v>1</v>
      </c>
      <c r="E37" s="30">
        <f t="shared" si="7"/>
        <v>21</v>
      </c>
    </row>
    <row r="38" spans="1:5" x14ac:dyDescent="0.2">
      <c r="A38" s="21"/>
      <c r="B38" s="26"/>
      <c r="C38" s="26"/>
      <c r="D38" s="31"/>
      <c r="E38" s="31"/>
    </row>
    <row r="39" spans="1:5" x14ac:dyDescent="0.2">
      <c r="A39" s="22" t="s">
        <v>12</v>
      </c>
      <c r="B39" s="25">
        <f>SUM(B35:B37)</f>
        <v>26</v>
      </c>
      <c r="C39" s="30">
        <f t="shared" ref="C39:E39" si="8">SUM(C35:C37)</f>
        <v>7</v>
      </c>
      <c r="D39" s="30">
        <f t="shared" si="8"/>
        <v>1</v>
      </c>
      <c r="E39" s="30">
        <f t="shared" si="8"/>
        <v>34</v>
      </c>
    </row>
    <row r="40" spans="1:5" x14ac:dyDescent="0.2">
      <c r="A40" s="21"/>
      <c r="B40" s="20"/>
      <c r="C40" s="20"/>
      <c r="D40" s="28"/>
      <c r="E40" s="28"/>
    </row>
    <row r="41" spans="1:5" x14ac:dyDescent="0.2">
      <c r="A41" s="21" t="s">
        <v>13</v>
      </c>
      <c r="B41" s="20"/>
      <c r="C41" s="20"/>
      <c r="D41" s="28"/>
      <c r="E41" s="28"/>
    </row>
    <row r="42" spans="1:5" x14ac:dyDescent="0.2">
      <c r="A42" s="21" t="s">
        <v>14</v>
      </c>
      <c r="B42" s="20"/>
      <c r="C42" s="20"/>
      <c r="D42" s="28"/>
      <c r="E42" s="28"/>
    </row>
    <row r="43" spans="1:5" x14ac:dyDescent="0.2">
      <c r="A43" s="23" t="s">
        <v>59</v>
      </c>
      <c r="B43" s="24">
        <v>9</v>
      </c>
      <c r="C43" s="24">
        <v>3</v>
      </c>
      <c r="D43" s="29">
        <f t="shared" si="1"/>
        <v>9</v>
      </c>
      <c r="E43" s="29">
        <v>21</v>
      </c>
    </row>
    <row r="44" spans="1:5" x14ac:dyDescent="0.2">
      <c r="A44" s="22" t="s">
        <v>15</v>
      </c>
      <c r="B44" s="25">
        <f>B43</f>
        <v>9</v>
      </c>
      <c r="C44" s="30">
        <f t="shared" ref="C44:E44" si="9">C43</f>
        <v>3</v>
      </c>
      <c r="D44" s="30">
        <f t="shared" si="9"/>
        <v>9</v>
      </c>
      <c r="E44" s="30">
        <f t="shared" si="9"/>
        <v>21</v>
      </c>
    </row>
    <row r="45" spans="1:5" x14ac:dyDescent="0.2">
      <c r="A45" s="21"/>
      <c r="B45" s="20"/>
      <c r="C45" s="20"/>
      <c r="D45" s="28"/>
      <c r="E45" s="28"/>
    </row>
    <row r="46" spans="1:5" x14ac:dyDescent="0.2">
      <c r="A46" s="21" t="s">
        <v>16</v>
      </c>
      <c r="B46" s="20"/>
      <c r="C46" s="20"/>
      <c r="D46" s="28"/>
      <c r="E46" s="28"/>
    </row>
    <row r="47" spans="1:5" x14ac:dyDescent="0.2">
      <c r="A47" s="23" t="s">
        <v>60</v>
      </c>
      <c r="B47" s="24">
        <v>6</v>
      </c>
      <c r="C47" s="24">
        <v>4</v>
      </c>
      <c r="D47" s="29">
        <f t="shared" si="1"/>
        <v>1</v>
      </c>
      <c r="E47" s="29">
        <v>11</v>
      </c>
    </row>
    <row r="48" spans="1:5" x14ac:dyDescent="0.2">
      <c r="A48" s="23" t="s">
        <v>61</v>
      </c>
      <c r="B48" s="24">
        <v>2</v>
      </c>
      <c r="C48" s="24">
        <v>0</v>
      </c>
      <c r="D48" s="29">
        <f t="shared" si="1"/>
        <v>2</v>
      </c>
      <c r="E48" s="29">
        <v>4</v>
      </c>
    </row>
    <row r="49" spans="1:5" x14ac:dyDescent="0.2">
      <c r="A49" s="22" t="s">
        <v>17</v>
      </c>
      <c r="B49" s="25">
        <f>SUM(B47:B48)</f>
        <v>8</v>
      </c>
      <c r="C49" s="30">
        <f t="shared" ref="C49:E49" si="10">SUM(C47:C48)</f>
        <v>4</v>
      </c>
      <c r="D49" s="30">
        <f t="shared" si="10"/>
        <v>3</v>
      </c>
      <c r="E49" s="30">
        <f t="shared" si="10"/>
        <v>15</v>
      </c>
    </row>
    <row r="50" spans="1:5" x14ac:dyDescent="0.2">
      <c r="A50" s="21"/>
      <c r="B50" s="20"/>
      <c r="C50" s="20"/>
      <c r="D50" s="28"/>
      <c r="E50" s="28"/>
    </row>
    <row r="51" spans="1:5" x14ac:dyDescent="0.2">
      <c r="A51" s="21" t="s">
        <v>18</v>
      </c>
      <c r="B51" s="20"/>
      <c r="C51" s="20"/>
      <c r="D51" s="28"/>
      <c r="E51" s="28"/>
    </row>
    <row r="52" spans="1:5" x14ac:dyDescent="0.2">
      <c r="A52" s="23" t="s">
        <v>62</v>
      </c>
      <c r="B52" s="24">
        <v>1</v>
      </c>
      <c r="C52" s="24">
        <v>0</v>
      </c>
      <c r="D52" s="29">
        <f t="shared" si="1"/>
        <v>0</v>
      </c>
      <c r="E52" s="29">
        <v>1</v>
      </c>
    </row>
    <row r="53" spans="1:5" x14ac:dyDescent="0.2">
      <c r="A53" s="23" t="s">
        <v>63</v>
      </c>
      <c r="B53" s="24">
        <v>6</v>
      </c>
      <c r="C53" s="24">
        <v>1</v>
      </c>
      <c r="D53" s="29">
        <f t="shared" si="1"/>
        <v>0</v>
      </c>
      <c r="E53" s="29">
        <v>7</v>
      </c>
    </row>
    <row r="54" spans="1:5" x14ac:dyDescent="0.2">
      <c r="A54" s="23" t="s">
        <v>64</v>
      </c>
      <c r="B54" s="24">
        <v>5</v>
      </c>
      <c r="C54" s="24">
        <v>2</v>
      </c>
      <c r="D54" s="29">
        <f t="shared" si="1"/>
        <v>0</v>
      </c>
      <c r="E54" s="29">
        <v>7</v>
      </c>
    </row>
    <row r="55" spans="1:5" x14ac:dyDescent="0.2">
      <c r="A55" s="23" t="s">
        <v>65</v>
      </c>
      <c r="B55" s="24">
        <v>5</v>
      </c>
      <c r="C55" s="24">
        <v>1</v>
      </c>
      <c r="D55" s="29">
        <f t="shared" si="1"/>
        <v>0</v>
      </c>
      <c r="E55" s="29">
        <v>6</v>
      </c>
    </row>
    <row r="56" spans="1:5" s="4" customFormat="1" x14ac:dyDescent="0.2">
      <c r="A56" s="22" t="s">
        <v>19</v>
      </c>
      <c r="B56" s="25">
        <f>SUM(B52:B55)</f>
        <v>17</v>
      </c>
      <c r="C56" s="30">
        <f t="shared" ref="C56:E56" si="11">SUM(C52:C55)</f>
        <v>4</v>
      </c>
      <c r="D56" s="30">
        <f t="shared" si="11"/>
        <v>0</v>
      </c>
      <c r="E56" s="30">
        <f t="shared" si="11"/>
        <v>21</v>
      </c>
    </row>
    <row r="57" spans="1:5" s="4" customFormat="1" x14ac:dyDescent="0.2">
      <c r="A57" s="21"/>
      <c r="B57" s="20"/>
      <c r="C57" s="20"/>
      <c r="D57" s="28"/>
      <c r="E57" s="28"/>
    </row>
    <row r="58" spans="1:5" s="4" customFormat="1" x14ac:dyDescent="0.2">
      <c r="A58" s="21" t="s">
        <v>20</v>
      </c>
      <c r="B58" s="20"/>
      <c r="C58" s="20"/>
      <c r="D58" s="28"/>
      <c r="E58" s="28"/>
    </row>
    <row r="59" spans="1:5" x14ac:dyDescent="0.2">
      <c r="A59" s="23" t="s">
        <v>66</v>
      </c>
      <c r="B59" s="24">
        <v>11</v>
      </c>
      <c r="C59" s="24">
        <v>1</v>
      </c>
      <c r="D59" s="29">
        <f t="shared" si="1"/>
        <v>2</v>
      </c>
      <c r="E59" s="29">
        <v>14</v>
      </c>
    </row>
    <row r="60" spans="1:5" x14ac:dyDescent="0.2">
      <c r="A60" s="23" t="s">
        <v>67</v>
      </c>
      <c r="B60" s="24">
        <v>1</v>
      </c>
      <c r="C60" s="24">
        <v>1</v>
      </c>
      <c r="D60" s="29">
        <f t="shared" si="1"/>
        <v>0</v>
      </c>
      <c r="E60" s="29">
        <v>2</v>
      </c>
    </row>
    <row r="61" spans="1:5" x14ac:dyDescent="0.2">
      <c r="A61" s="23" t="s">
        <v>68</v>
      </c>
      <c r="B61" s="24">
        <v>11</v>
      </c>
      <c r="C61" s="24">
        <v>3</v>
      </c>
      <c r="D61" s="29">
        <f t="shared" si="1"/>
        <v>0</v>
      </c>
      <c r="E61" s="29">
        <v>14</v>
      </c>
    </row>
    <row r="62" spans="1:5" x14ac:dyDescent="0.2">
      <c r="A62" s="22" t="s">
        <v>21</v>
      </c>
      <c r="B62" s="25">
        <f>SUM(B59:B61)</f>
        <v>23</v>
      </c>
      <c r="C62" s="30">
        <f t="shared" ref="C62:E62" si="12">SUM(C59:C61)</f>
        <v>5</v>
      </c>
      <c r="D62" s="30">
        <f t="shared" si="12"/>
        <v>2</v>
      </c>
      <c r="E62" s="30">
        <f t="shared" si="12"/>
        <v>30</v>
      </c>
    </row>
    <row r="63" spans="1:5" x14ac:dyDescent="0.2">
      <c r="A63" s="21"/>
      <c r="B63" s="26"/>
      <c r="C63" s="26"/>
      <c r="D63" s="28"/>
      <c r="E63" s="31"/>
    </row>
    <row r="64" spans="1:5" x14ac:dyDescent="0.2">
      <c r="A64" s="21" t="s">
        <v>35</v>
      </c>
      <c r="B64" s="26"/>
      <c r="C64" s="26"/>
      <c r="D64" s="28"/>
      <c r="E64" s="31"/>
    </row>
    <row r="65" spans="1:5" x14ac:dyDescent="0.2">
      <c r="A65" s="22" t="s">
        <v>14</v>
      </c>
      <c r="B65" s="30">
        <f>B44</f>
        <v>9</v>
      </c>
      <c r="C65" s="30">
        <f t="shared" ref="C65:E65" si="13">C44</f>
        <v>3</v>
      </c>
      <c r="D65" s="30">
        <f t="shared" si="13"/>
        <v>9</v>
      </c>
      <c r="E65" s="30">
        <f t="shared" si="13"/>
        <v>21</v>
      </c>
    </row>
    <row r="66" spans="1:5" x14ac:dyDescent="0.2">
      <c r="A66" s="22" t="s">
        <v>16</v>
      </c>
      <c r="B66" s="30">
        <f>B49</f>
        <v>8</v>
      </c>
      <c r="C66" s="30">
        <f t="shared" ref="C66:E66" si="14">C49</f>
        <v>4</v>
      </c>
      <c r="D66" s="30">
        <f t="shared" si="14"/>
        <v>3</v>
      </c>
      <c r="E66" s="30">
        <f t="shared" si="14"/>
        <v>15</v>
      </c>
    </row>
    <row r="67" spans="1:5" x14ac:dyDescent="0.2">
      <c r="A67" s="22" t="s">
        <v>18</v>
      </c>
      <c r="B67" s="30">
        <f>B56</f>
        <v>17</v>
      </c>
      <c r="C67" s="30">
        <f t="shared" ref="C67:E67" si="15">C56</f>
        <v>4</v>
      </c>
      <c r="D67" s="30">
        <f t="shared" si="15"/>
        <v>0</v>
      </c>
      <c r="E67" s="30">
        <f t="shared" si="15"/>
        <v>21</v>
      </c>
    </row>
    <row r="68" spans="1:5" x14ac:dyDescent="0.2">
      <c r="A68" s="22" t="s">
        <v>20</v>
      </c>
      <c r="B68" s="30">
        <f>B62</f>
        <v>23</v>
      </c>
      <c r="C68" s="30">
        <f t="shared" ref="C68:E68" si="16">C62</f>
        <v>5</v>
      </c>
      <c r="D68" s="30">
        <f t="shared" si="16"/>
        <v>2</v>
      </c>
      <c r="E68" s="30">
        <f t="shared" si="16"/>
        <v>30</v>
      </c>
    </row>
    <row r="69" spans="1:5" x14ac:dyDescent="0.2">
      <c r="A69" s="21"/>
      <c r="B69" s="26"/>
      <c r="C69" s="26"/>
      <c r="D69" s="31"/>
      <c r="E69" s="31"/>
    </row>
    <row r="70" spans="1:5" x14ac:dyDescent="0.2">
      <c r="A70" s="22" t="s">
        <v>23</v>
      </c>
      <c r="B70" s="25">
        <f>SUM(B65:B68)</f>
        <v>57</v>
      </c>
      <c r="C70" s="30">
        <f t="shared" ref="C70:E70" si="17">SUM(C65:C68)</f>
        <v>16</v>
      </c>
      <c r="D70" s="30">
        <f t="shared" si="17"/>
        <v>14</v>
      </c>
      <c r="E70" s="30">
        <f t="shared" si="17"/>
        <v>87</v>
      </c>
    </row>
    <row r="71" spans="1:5" x14ac:dyDescent="0.2">
      <c r="A71" s="21"/>
      <c r="B71" s="20"/>
      <c r="C71" s="20"/>
      <c r="D71" s="28"/>
      <c r="E71" s="28"/>
    </row>
    <row r="72" spans="1:5" x14ac:dyDescent="0.2">
      <c r="A72" s="21" t="s">
        <v>28</v>
      </c>
      <c r="B72" s="20"/>
      <c r="C72" s="20"/>
      <c r="D72" s="28"/>
      <c r="E72" s="28"/>
    </row>
    <row r="73" spans="1:5" x14ac:dyDescent="0.2">
      <c r="A73" s="23" t="s">
        <v>91</v>
      </c>
      <c r="B73" s="24">
        <v>0</v>
      </c>
      <c r="C73" s="24">
        <v>2</v>
      </c>
      <c r="D73" s="29">
        <f t="shared" ref="D73:D114" si="18">E73-SUM(B73:C73)</f>
        <v>1</v>
      </c>
      <c r="E73" s="29">
        <v>3</v>
      </c>
    </row>
    <row r="74" spans="1:5" x14ac:dyDescent="0.2">
      <c r="A74" s="23" t="s">
        <v>92</v>
      </c>
      <c r="B74" s="24">
        <v>8</v>
      </c>
      <c r="C74" s="24">
        <v>3</v>
      </c>
      <c r="D74" s="29">
        <f t="shared" si="18"/>
        <v>1</v>
      </c>
      <c r="E74" s="29">
        <v>12</v>
      </c>
    </row>
    <row r="75" spans="1:5" x14ac:dyDescent="0.2">
      <c r="A75" s="23" t="s">
        <v>93</v>
      </c>
      <c r="B75" s="24">
        <v>6</v>
      </c>
      <c r="C75" s="24">
        <v>4</v>
      </c>
      <c r="D75" s="29">
        <f t="shared" si="18"/>
        <v>0</v>
      </c>
      <c r="E75" s="29">
        <v>10</v>
      </c>
    </row>
    <row r="76" spans="1:5" x14ac:dyDescent="0.2">
      <c r="A76" s="23" t="s">
        <v>94</v>
      </c>
      <c r="B76" s="24">
        <v>11</v>
      </c>
      <c r="C76" s="24">
        <v>0</v>
      </c>
      <c r="D76" s="29">
        <f t="shared" si="18"/>
        <v>0</v>
      </c>
      <c r="E76" s="29">
        <v>11</v>
      </c>
    </row>
    <row r="77" spans="1:5" x14ac:dyDescent="0.2">
      <c r="A77" s="23" t="s">
        <v>95</v>
      </c>
      <c r="B77" s="24">
        <v>3</v>
      </c>
      <c r="C77" s="24">
        <v>0</v>
      </c>
      <c r="D77" s="29">
        <f t="shared" si="18"/>
        <v>0</v>
      </c>
      <c r="E77" s="29">
        <v>3</v>
      </c>
    </row>
    <row r="78" spans="1:5" x14ac:dyDescent="0.2">
      <c r="A78" s="23" t="s">
        <v>96</v>
      </c>
      <c r="B78" s="24">
        <v>8</v>
      </c>
      <c r="C78" s="24">
        <v>7</v>
      </c>
      <c r="D78" s="29">
        <f t="shared" si="18"/>
        <v>0</v>
      </c>
      <c r="E78" s="29">
        <v>15</v>
      </c>
    </row>
    <row r="79" spans="1:5" x14ac:dyDescent="0.2">
      <c r="A79" s="23" t="s">
        <v>97</v>
      </c>
      <c r="B79" s="24">
        <v>14</v>
      </c>
      <c r="C79" s="24">
        <v>2</v>
      </c>
      <c r="D79" s="29">
        <f t="shared" si="18"/>
        <v>3</v>
      </c>
      <c r="E79" s="29">
        <v>19</v>
      </c>
    </row>
    <row r="80" spans="1:5" x14ac:dyDescent="0.2">
      <c r="A80" s="23" t="s">
        <v>98</v>
      </c>
      <c r="B80" s="24">
        <v>0</v>
      </c>
      <c r="C80" s="24">
        <v>0</v>
      </c>
      <c r="D80" s="29">
        <f t="shared" si="18"/>
        <v>0</v>
      </c>
      <c r="E80" s="29">
        <v>0</v>
      </c>
    </row>
    <row r="81" spans="1:5" x14ac:dyDescent="0.2">
      <c r="A81" s="23" t="s">
        <v>99</v>
      </c>
      <c r="B81" s="24">
        <v>8</v>
      </c>
      <c r="C81" s="24">
        <v>4</v>
      </c>
      <c r="D81" s="29">
        <f t="shared" si="18"/>
        <v>1</v>
      </c>
      <c r="E81" s="29">
        <v>13</v>
      </c>
    </row>
    <row r="82" spans="1:5" x14ac:dyDescent="0.2">
      <c r="A82" s="23" t="s">
        <v>100</v>
      </c>
      <c r="B82" s="24">
        <v>11</v>
      </c>
      <c r="C82" s="24">
        <v>4</v>
      </c>
      <c r="D82" s="29">
        <f t="shared" si="18"/>
        <v>4</v>
      </c>
      <c r="E82" s="29">
        <v>19</v>
      </c>
    </row>
    <row r="83" spans="1:5" x14ac:dyDescent="0.2">
      <c r="A83" s="23" t="s">
        <v>101</v>
      </c>
      <c r="B83" s="24">
        <v>2</v>
      </c>
      <c r="C83" s="24">
        <v>4</v>
      </c>
      <c r="D83" s="29">
        <f t="shared" si="18"/>
        <v>0</v>
      </c>
      <c r="E83" s="29">
        <v>6</v>
      </c>
    </row>
    <row r="84" spans="1:5" x14ac:dyDescent="0.2">
      <c r="A84" s="23" t="s">
        <v>102</v>
      </c>
      <c r="B84" s="24">
        <v>5</v>
      </c>
      <c r="C84" s="24">
        <v>0</v>
      </c>
      <c r="D84" s="29">
        <f t="shared" si="18"/>
        <v>0</v>
      </c>
      <c r="E84" s="29">
        <v>5</v>
      </c>
    </row>
    <row r="85" spans="1:5" x14ac:dyDescent="0.2">
      <c r="A85" s="23" t="s">
        <v>103</v>
      </c>
      <c r="B85" s="24">
        <v>7</v>
      </c>
      <c r="C85" s="24">
        <v>7</v>
      </c>
      <c r="D85" s="29">
        <f t="shared" si="18"/>
        <v>3</v>
      </c>
      <c r="E85" s="29">
        <v>17</v>
      </c>
    </row>
    <row r="86" spans="1:5" x14ac:dyDescent="0.2">
      <c r="A86" s="22" t="s">
        <v>29</v>
      </c>
      <c r="B86" s="25">
        <f>SUM(B73:B85)</f>
        <v>83</v>
      </c>
      <c r="C86" s="30">
        <f t="shared" ref="C86:E86" si="19">SUM(C73:C85)</f>
        <v>37</v>
      </c>
      <c r="D86" s="30">
        <f t="shared" si="19"/>
        <v>13</v>
      </c>
      <c r="E86" s="30">
        <f t="shared" si="19"/>
        <v>133</v>
      </c>
    </row>
    <row r="87" spans="1:5" x14ac:dyDescent="0.2">
      <c r="A87" s="21"/>
      <c r="B87" s="20"/>
      <c r="C87" s="20"/>
      <c r="D87" s="28"/>
      <c r="E87" s="28"/>
    </row>
    <row r="88" spans="1:5" x14ac:dyDescent="0.2">
      <c r="A88" s="21" t="s">
        <v>30</v>
      </c>
      <c r="B88" s="20"/>
      <c r="C88" s="20"/>
      <c r="D88" s="28"/>
      <c r="E88" s="28"/>
    </row>
    <row r="89" spans="1:5" x14ac:dyDescent="0.2">
      <c r="A89" s="23" t="s">
        <v>104</v>
      </c>
      <c r="B89" s="24">
        <v>5</v>
      </c>
      <c r="C89" s="24">
        <v>2</v>
      </c>
      <c r="D89" s="29">
        <f t="shared" si="18"/>
        <v>0</v>
      </c>
      <c r="E89" s="29">
        <v>7</v>
      </c>
    </row>
    <row r="90" spans="1:5" x14ac:dyDescent="0.2">
      <c r="A90" s="23" t="s">
        <v>105</v>
      </c>
      <c r="B90" s="24">
        <v>3</v>
      </c>
      <c r="C90" s="24">
        <v>0</v>
      </c>
      <c r="D90" s="29">
        <f t="shared" si="18"/>
        <v>0</v>
      </c>
      <c r="E90" s="29">
        <v>3</v>
      </c>
    </row>
    <row r="91" spans="1:5" x14ac:dyDescent="0.2">
      <c r="A91" s="23" t="s">
        <v>106</v>
      </c>
      <c r="B91" s="24">
        <v>4</v>
      </c>
      <c r="C91" s="24">
        <v>0</v>
      </c>
      <c r="D91" s="29">
        <f t="shared" si="18"/>
        <v>1</v>
      </c>
      <c r="E91" s="29">
        <v>5</v>
      </c>
    </row>
    <row r="92" spans="1:5" s="4" customFormat="1" x14ac:dyDescent="0.2">
      <c r="A92" s="23" t="s">
        <v>107</v>
      </c>
      <c r="B92" s="24">
        <v>1</v>
      </c>
      <c r="C92" s="24">
        <v>0</v>
      </c>
      <c r="D92" s="29">
        <f t="shared" si="18"/>
        <v>0</v>
      </c>
      <c r="E92" s="29">
        <v>1</v>
      </c>
    </row>
    <row r="93" spans="1:5" s="4" customFormat="1" x14ac:dyDescent="0.2">
      <c r="A93" s="23" t="s">
        <v>108</v>
      </c>
      <c r="B93" s="24">
        <v>3</v>
      </c>
      <c r="C93" s="24">
        <v>2</v>
      </c>
      <c r="D93" s="29">
        <f t="shared" si="18"/>
        <v>0</v>
      </c>
      <c r="E93" s="29">
        <v>5</v>
      </c>
    </row>
    <row r="94" spans="1:5" s="4" customFormat="1" x14ac:dyDescent="0.2">
      <c r="A94" s="23" t="s">
        <v>109</v>
      </c>
      <c r="B94" s="24">
        <v>10</v>
      </c>
      <c r="C94" s="24">
        <v>0</v>
      </c>
      <c r="D94" s="29">
        <f t="shared" si="18"/>
        <v>0</v>
      </c>
      <c r="E94" s="29">
        <v>10</v>
      </c>
    </row>
    <row r="95" spans="1:5" x14ac:dyDescent="0.2">
      <c r="A95" s="23" t="s">
        <v>110</v>
      </c>
      <c r="B95" s="24">
        <v>0</v>
      </c>
      <c r="C95" s="24">
        <v>1</v>
      </c>
      <c r="D95" s="29">
        <f t="shared" si="18"/>
        <v>0</v>
      </c>
      <c r="E95" s="29">
        <v>1</v>
      </c>
    </row>
    <row r="96" spans="1:5" x14ac:dyDescent="0.2">
      <c r="A96" s="23" t="s">
        <v>111</v>
      </c>
      <c r="B96" s="24">
        <v>5</v>
      </c>
      <c r="C96" s="24">
        <v>2</v>
      </c>
      <c r="D96" s="29">
        <f t="shared" si="18"/>
        <v>0</v>
      </c>
      <c r="E96" s="29">
        <v>7</v>
      </c>
    </row>
    <row r="97" spans="1:5" x14ac:dyDescent="0.2">
      <c r="A97" s="23" t="s">
        <v>112</v>
      </c>
      <c r="B97" s="24">
        <v>4</v>
      </c>
      <c r="C97" s="24">
        <v>2</v>
      </c>
      <c r="D97" s="29">
        <f t="shared" si="18"/>
        <v>0</v>
      </c>
      <c r="E97" s="29">
        <v>6</v>
      </c>
    </row>
    <row r="98" spans="1:5" x14ac:dyDescent="0.2">
      <c r="A98" s="23" t="s">
        <v>113</v>
      </c>
      <c r="B98" s="24">
        <v>1</v>
      </c>
      <c r="C98" s="24">
        <v>0</v>
      </c>
      <c r="D98" s="29">
        <f t="shared" si="18"/>
        <v>1</v>
      </c>
      <c r="E98" s="29">
        <v>2</v>
      </c>
    </row>
    <row r="99" spans="1:5" x14ac:dyDescent="0.2">
      <c r="A99" s="23" t="s">
        <v>114</v>
      </c>
      <c r="B99" s="24">
        <v>6</v>
      </c>
      <c r="C99" s="24">
        <v>0</v>
      </c>
      <c r="D99" s="29">
        <f t="shared" si="18"/>
        <v>0</v>
      </c>
      <c r="E99" s="29">
        <v>6</v>
      </c>
    </row>
    <row r="100" spans="1:5" x14ac:dyDescent="0.2">
      <c r="A100" s="23" t="s">
        <v>115</v>
      </c>
      <c r="B100" s="24">
        <v>0</v>
      </c>
      <c r="C100" s="24">
        <v>0</v>
      </c>
      <c r="D100" s="29">
        <f t="shared" si="18"/>
        <v>0</v>
      </c>
      <c r="E100" s="29">
        <v>0</v>
      </c>
    </row>
    <row r="101" spans="1:5" x14ac:dyDescent="0.2">
      <c r="A101" s="23" t="s">
        <v>116</v>
      </c>
      <c r="B101" s="24">
        <v>0</v>
      </c>
      <c r="C101" s="24">
        <v>0</v>
      </c>
      <c r="D101" s="29">
        <f t="shared" si="18"/>
        <v>0</v>
      </c>
      <c r="E101" s="29">
        <v>0</v>
      </c>
    </row>
    <row r="102" spans="1:5" x14ac:dyDescent="0.2">
      <c r="A102" s="23" t="s">
        <v>117</v>
      </c>
      <c r="B102" s="24">
        <v>0</v>
      </c>
      <c r="C102" s="24">
        <v>1</v>
      </c>
      <c r="D102" s="29">
        <f t="shared" si="18"/>
        <v>0</v>
      </c>
      <c r="E102" s="29">
        <v>1</v>
      </c>
    </row>
    <row r="103" spans="1:5" x14ac:dyDescent="0.2">
      <c r="A103" s="23" t="s">
        <v>118</v>
      </c>
      <c r="B103" s="24">
        <v>1</v>
      </c>
      <c r="C103" s="24">
        <v>0</v>
      </c>
      <c r="D103" s="29">
        <f t="shared" si="18"/>
        <v>0</v>
      </c>
      <c r="E103" s="29">
        <v>1</v>
      </c>
    </row>
    <row r="104" spans="1:5" x14ac:dyDescent="0.2">
      <c r="A104" s="23" t="s">
        <v>119</v>
      </c>
      <c r="B104" s="24">
        <v>10</v>
      </c>
      <c r="C104" s="24">
        <v>3</v>
      </c>
      <c r="D104" s="29">
        <f t="shared" si="18"/>
        <v>0</v>
      </c>
      <c r="E104" s="29">
        <v>13</v>
      </c>
    </row>
    <row r="105" spans="1:5" x14ac:dyDescent="0.2">
      <c r="A105" s="23" t="s">
        <v>120</v>
      </c>
      <c r="B105" s="24">
        <v>2</v>
      </c>
      <c r="C105" s="24">
        <v>2</v>
      </c>
      <c r="D105" s="29">
        <f t="shared" si="18"/>
        <v>1</v>
      </c>
      <c r="E105" s="29">
        <v>5</v>
      </c>
    </row>
    <row r="106" spans="1:5" x14ac:dyDescent="0.2">
      <c r="A106" s="23" t="s">
        <v>121</v>
      </c>
      <c r="B106" s="24">
        <v>10</v>
      </c>
      <c r="C106" s="24">
        <v>3</v>
      </c>
      <c r="D106" s="29">
        <f t="shared" si="18"/>
        <v>1</v>
      </c>
      <c r="E106" s="29">
        <v>14</v>
      </c>
    </row>
    <row r="107" spans="1:5" x14ac:dyDescent="0.2">
      <c r="A107" s="23" t="s">
        <v>122</v>
      </c>
      <c r="B107" s="24">
        <v>5</v>
      </c>
      <c r="C107" s="24">
        <v>0</v>
      </c>
      <c r="D107" s="29">
        <f t="shared" si="18"/>
        <v>0</v>
      </c>
      <c r="E107" s="29">
        <v>5</v>
      </c>
    </row>
    <row r="108" spans="1:5" x14ac:dyDescent="0.2">
      <c r="A108" s="23" t="s">
        <v>123</v>
      </c>
      <c r="B108" s="24">
        <v>7</v>
      </c>
      <c r="C108" s="24">
        <v>1</v>
      </c>
      <c r="D108" s="29">
        <f t="shared" si="18"/>
        <v>0</v>
      </c>
      <c r="E108" s="29">
        <v>8</v>
      </c>
    </row>
    <row r="109" spans="1:5" x14ac:dyDescent="0.2">
      <c r="A109" s="23" t="s">
        <v>124</v>
      </c>
      <c r="B109" s="24">
        <v>1</v>
      </c>
      <c r="C109" s="24">
        <v>2</v>
      </c>
      <c r="D109" s="29">
        <f t="shared" si="18"/>
        <v>0</v>
      </c>
      <c r="E109" s="29">
        <v>3</v>
      </c>
    </row>
    <row r="110" spans="1:5" x14ac:dyDescent="0.2">
      <c r="A110" s="23" t="s">
        <v>125</v>
      </c>
      <c r="B110" s="24">
        <v>6</v>
      </c>
      <c r="C110" s="24">
        <v>0</v>
      </c>
      <c r="D110" s="29">
        <f t="shared" si="18"/>
        <v>0</v>
      </c>
      <c r="E110" s="29">
        <v>6</v>
      </c>
    </row>
    <row r="111" spans="1:5" x14ac:dyDescent="0.2">
      <c r="A111" s="22" t="s">
        <v>31</v>
      </c>
      <c r="B111" s="25">
        <f>SUM(B89:B110)</f>
        <v>84</v>
      </c>
      <c r="C111" s="30">
        <f t="shared" ref="C111:E111" si="20">SUM(C89:C110)</f>
        <v>21</v>
      </c>
      <c r="D111" s="30">
        <f t="shared" si="20"/>
        <v>4</v>
      </c>
      <c r="E111" s="30">
        <f t="shared" si="20"/>
        <v>109</v>
      </c>
    </row>
    <row r="112" spans="1:5" ht="15" x14ac:dyDescent="0.25">
      <c r="A112" s="21"/>
      <c r="B112" s="19"/>
      <c r="C112" s="19"/>
      <c r="D112" s="27"/>
      <c r="E112" s="27"/>
    </row>
    <row r="113" spans="1:5" s="4" customFormat="1" ht="15" x14ac:dyDescent="0.25">
      <c r="A113" s="21" t="s">
        <v>126</v>
      </c>
      <c r="B113" s="19"/>
      <c r="C113" s="19"/>
      <c r="D113" s="27"/>
      <c r="E113" s="27"/>
    </row>
    <row r="114" spans="1:5" s="4" customFormat="1" x14ac:dyDescent="0.2">
      <c r="A114" s="22" t="s">
        <v>32</v>
      </c>
      <c r="B114" s="30">
        <f>B39</f>
        <v>26</v>
      </c>
      <c r="C114" s="30">
        <f>C39</f>
        <v>7</v>
      </c>
      <c r="D114" s="30">
        <f t="shared" si="18"/>
        <v>1</v>
      </c>
      <c r="E114" s="30">
        <f>E39</f>
        <v>34</v>
      </c>
    </row>
    <row r="115" spans="1:5" s="4" customFormat="1" x14ac:dyDescent="0.2">
      <c r="A115" s="22" t="s">
        <v>33</v>
      </c>
      <c r="B115" s="30">
        <f>B70</f>
        <v>57</v>
      </c>
      <c r="C115" s="30">
        <f t="shared" ref="C115:E115" si="21">C70</f>
        <v>16</v>
      </c>
      <c r="D115" s="30">
        <f t="shared" si="21"/>
        <v>14</v>
      </c>
      <c r="E115" s="30">
        <f t="shared" si="21"/>
        <v>87</v>
      </c>
    </row>
    <row r="116" spans="1:5" x14ac:dyDescent="0.2">
      <c r="A116" s="22" t="s">
        <v>28</v>
      </c>
      <c r="B116" s="30">
        <f>B86</f>
        <v>83</v>
      </c>
      <c r="C116" s="30">
        <f t="shared" ref="C116:E116" si="22">C86</f>
        <v>37</v>
      </c>
      <c r="D116" s="30">
        <f t="shared" si="22"/>
        <v>13</v>
      </c>
      <c r="E116" s="30">
        <f t="shared" si="22"/>
        <v>133</v>
      </c>
    </row>
    <row r="117" spans="1:5" x14ac:dyDescent="0.2">
      <c r="A117" s="22" t="s">
        <v>30</v>
      </c>
      <c r="B117" s="30">
        <f>B111</f>
        <v>84</v>
      </c>
      <c r="C117" s="30">
        <f t="shared" ref="C117:E117" si="23">C111</f>
        <v>21</v>
      </c>
      <c r="D117" s="30">
        <f t="shared" si="23"/>
        <v>4</v>
      </c>
      <c r="E117" s="30">
        <f t="shared" si="23"/>
        <v>109</v>
      </c>
    </row>
    <row r="118" spans="1:5" x14ac:dyDescent="0.2">
      <c r="A118" s="21"/>
      <c r="B118" s="20"/>
      <c r="C118" s="20"/>
      <c r="D118" s="28"/>
      <c r="E118" s="28"/>
    </row>
    <row r="119" spans="1:5" x14ac:dyDescent="0.2">
      <c r="A119" s="22" t="s">
        <v>34</v>
      </c>
      <c r="B119" s="25">
        <f>SUM(B114:B118)</f>
        <v>250</v>
      </c>
      <c r="C119" s="30">
        <f t="shared" ref="C119:E119" si="24">SUM(C114:C118)</f>
        <v>81</v>
      </c>
      <c r="D119" s="30">
        <f t="shared" si="24"/>
        <v>32</v>
      </c>
      <c r="E119" s="30">
        <f t="shared" si="24"/>
        <v>363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11"/>
  <sheetViews>
    <sheetView showGridLines="0" workbookViewId="0">
      <pane ySplit="2" topLeftCell="A3" activePane="bottomLeft" state="frozen"/>
      <selection activeCell="E43" sqref="E43"/>
      <selection pane="bottomLeft" activeCell="E43" sqref="E43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2" t="s">
        <v>134</v>
      </c>
      <c r="B1" s="13" t="s">
        <v>132</v>
      </c>
      <c r="C1" s="13" t="s">
        <v>150</v>
      </c>
      <c r="D1" s="13" t="s">
        <v>151</v>
      </c>
      <c r="E1" s="14" t="s">
        <v>0</v>
      </c>
      <c r="F1" s="14" t="s">
        <v>1</v>
      </c>
    </row>
    <row r="2" spans="1:6" s="4" customFormat="1" ht="12.75" thickBot="1" x14ac:dyDescent="0.25">
      <c r="A2" s="15">
        <v>2018</v>
      </c>
      <c r="B2" s="16" t="s">
        <v>133</v>
      </c>
      <c r="C2" s="16"/>
      <c r="D2" s="16"/>
      <c r="E2" s="16"/>
      <c r="F2" s="16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13</v>
      </c>
      <c r="B4" s="5"/>
      <c r="C4" s="5"/>
      <c r="D4" s="5"/>
      <c r="E4" s="5"/>
      <c r="F4" s="5"/>
    </row>
    <row r="5" spans="1:6" s="4" customFormat="1" x14ac:dyDescent="0.2">
      <c r="A5" s="6" t="s">
        <v>14</v>
      </c>
      <c r="B5" s="5"/>
      <c r="C5" s="5"/>
      <c r="D5" s="5"/>
      <c r="E5" s="5"/>
      <c r="F5" s="5"/>
    </row>
    <row r="6" spans="1:6" x14ac:dyDescent="0.2">
      <c r="A6" s="8" t="s">
        <v>56</v>
      </c>
      <c r="B6" s="9">
        <v>2</v>
      </c>
      <c r="C6" s="9">
        <v>8</v>
      </c>
      <c r="D6" s="9">
        <v>0</v>
      </c>
      <c r="E6" s="9">
        <f>F6-SUM(B6:D6)</f>
        <v>0</v>
      </c>
      <c r="F6" s="9">
        <v>10</v>
      </c>
    </row>
    <row r="7" spans="1:6" x14ac:dyDescent="0.2">
      <c r="A7" s="8" t="s">
        <v>57</v>
      </c>
      <c r="B7" s="9">
        <v>9</v>
      </c>
      <c r="C7" s="9">
        <v>0</v>
      </c>
      <c r="D7" s="9">
        <v>1</v>
      </c>
      <c r="E7" s="9">
        <f t="shared" ref="E7:E9" si="0">F7-SUM(B7:D7)</f>
        <v>0</v>
      </c>
      <c r="F7" s="9">
        <v>10</v>
      </c>
    </row>
    <row r="8" spans="1:6" x14ac:dyDescent="0.2">
      <c r="A8" s="8" t="s">
        <v>58</v>
      </c>
      <c r="B8" s="9">
        <v>15</v>
      </c>
      <c r="C8" s="9">
        <v>5</v>
      </c>
      <c r="D8" s="9">
        <v>0</v>
      </c>
      <c r="E8" s="9">
        <f t="shared" si="0"/>
        <v>0</v>
      </c>
      <c r="F8" s="9">
        <v>20</v>
      </c>
    </row>
    <row r="9" spans="1:6" x14ac:dyDescent="0.2">
      <c r="A9" s="8" t="s">
        <v>59</v>
      </c>
      <c r="B9" s="9">
        <v>1</v>
      </c>
      <c r="C9" s="9">
        <v>20</v>
      </c>
      <c r="D9" s="9">
        <v>0</v>
      </c>
      <c r="E9" s="9">
        <f t="shared" si="0"/>
        <v>0</v>
      </c>
      <c r="F9" s="9">
        <v>21</v>
      </c>
    </row>
    <row r="10" spans="1:6" s="4" customFormat="1" x14ac:dyDescent="0.2">
      <c r="A10" s="7" t="s">
        <v>15</v>
      </c>
      <c r="B10" s="10">
        <f t="shared" ref="B10:F10" si="1">SUM(B6:B9)</f>
        <v>27</v>
      </c>
      <c r="C10" s="10">
        <f t="shared" si="1"/>
        <v>33</v>
      </c>
      <c r="D10" s="10">
        <f t="shared" si="1"/>
        <v>1</v>
      </c>
      <c r="E10" s="10">
        <f t="shared" si="1"/>
        <v>0</v>
      </c>
      <c r="F10" s="10">
        <f t="shared" si="1"/>
        <v>61</v>
      </c>
    </row>
    <row r="11" spans="1:6" s="4" customFormat="1" x14ac:dyDescent="0.2">
      <c r="A11" s="6"/>
      <c r="B11" s="5"/>
      <c r="C11" s="5"/>
      <c r="D11" s="5"/>
      <c r="E11" s="5"/>
      <c r="F11" s="5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9"/>
  <sheetViews>
    <sheetView showGridLines="0" workbookViewId="0">
      <pane ySplit="2" topLeftCell="A3" activePane="bottomLeft" state="frozen"/>
      <selection activeCell="E43" sqref="E43"/>
      <selection pane="bottomLeft" activeCell="E43" sqref="E43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2" t="s">
        <v>135</v>
      </c>
      <c r="B1" s="13" t="s">
        <v>136</v>
      </c>
      <c r="C1" s="13" t="s">
        <v>152</v>
      </c>
      <c r="D1" s="14" t="s">
        <v>0</v>
      </c>
      <c r="E1" s="14" t="s">
        <v>1</v>
      </c>
    </row>
    <row r="2" spans="1:5" s="4" customFormat="1" ht="12.75" thickBot="1" x14ac:dyDescent="0.25">
      <c r="A2" s="15">
        <v>2018</v>
      </c>
      <c r="B2" s="16" t="s">
        <v>128</v>
      </c>
      <c r="C2" s="16"/>
      <c r="D2" s="16"/>
      <c r="E2" s="16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22</v>
      </c>
      <c r="B4" s="5"/>
      <c r="C4" s="5"/>
      <c r="D4" s="5"/>
      <c r="E4" s="5"/>
    </row>
    <row r="5" spans="1:5" s="4" customFormat="1" x14ac:dyDescent="0.2">
      <c r="A5" s="6" t="s">
        <v>14</v>
      </c>
      <c r="B5" s="11"/>
      <c r="C5" s="11"/>
      <c r="D5" s="5"/>
      <c r="E5" s="5"/>
    </row>
    <row r="6" spans="1:5" x14ac:dyDescent="0.2">
      <c r="A6" s="8" t="s">
        <v>69</v>
      </c>
      <c r="B6" s="9">
        <v>3</v>
      </c>
      <c r="C6" s="9">
        <v>1</v>
      </c>
      <c r="D6" s="9">
        <f>E6-SUM(B6:C6)</f>
        <v>0</v>
      </c>
      <c r="E6" s="9">
        <v>4</v>
      </c>
    </row>
    <row r="7" spans="1:5" x14ac:dyDescent="0.2">
      <c r="A7" s="8" t="s">
        <v>70</v>
      </c>
      <c r="B7" s="9">
        <v>5</v>
      </c>
      <c r="C7" s="9">
        <v>1</v>
      </c>
      <c r="D7" s="9">
        <f>E7-SUM(B7:C7)</f>
        <v>1</v>
      </c>
      <c r="E7" s="9">
        <v>7</v>
      </c>
    </row>
    <row r="8" spans="1:5" s="4" customFormat="1" x14ac:dyDescent="0.2">
      <c r="A8" s="7" t="s">
        <v>15</v>
      </c>
      <c r="B8" s="10">
        <f t="shared" ref="B8:C8" si="0">SUM(B6:B7)</f>
        <v>8</v>
      </c>
      <c r="C8" s="10">
        <f t="shared" si="0"/>
        <v>2</v>
      </c>
      <c r="D8" s="10">
        <f>E8-SUM(B8:C8)</f>
        <v>1</v>
      </c>
      <c r="E8" s="10">
        <f>SUM(E6:E7)</f>
        <v>11</v>
      </c>
    </row>
    <row r="9" spans="1:5" s="4" customFormat="1" x14ac:dyDescent="0.2">
      <c r="A9" s="6"/>
      <c r="B9" s="5"/>
      <c r="C9" s="5"/>
      <c r="D9" s="5"/>
      <c r="E9" s="5"/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9"/>
  <sheetViews>
    <sheetView showGridLines="0" workbookViewId="0">
      <pane ySplit="2" topLeftCell="A3" activePane="bottomLeft" state="frozen"/>
      <selection activeCell="E43" sqref="E43"/>
      <selection pane="bottomLeft" activeCell="E43" sqref="E43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2" t="s">
        <v>137</v>
      </c>
      <c r="B1" s="13" t="s">
        <v>138</v>
      </c>
      <c r="C1" s="13" t="s">
        <v>139</v>
      </c>
      <c r="D1" s="14" t="s">
        <v>0</v>
      </c>
      <c r="E1" s="14" t="s">
        <v>1</v>
      </c>
    </row>
    <row r="2" spans="1:5" s="4" customFormat="1" ht="12.75" thickBot="1" x14ac:dyDescent="0.25">
      <c r="A2" s="15">
        <v>2018</v>
      </c>
      <c r="B2" s="16" t="s">
        <v>128</v>
      </c>
      <c r="C2" s="16" t="s">
        <v>129</v>
      </c>
      <c r="D2" s="16"/>
      <c r="E2" s="16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24</v>
      </c>
      <c r="B4" s="5"/>
      <c r="C4" s="5"/>
      <c r="D4" s="5"/>
      <c r="E4" s="5"/>
    </row>
    <row r="5" spans="1:5" x14ac:dyDescent="0.2">
      <c r="A5" s="8" t="s">
        <v>71</v>
      </c>
      <c r="B5" s="17">
        <v>4</v>
      </c>
      <c r="C5" s="17">
        <v>9</v>
      </c>
      <c r="D5" s="9">
        <f>E5-SUM(B5:C5)</f>
        <v>0</v>
      </c>
      <c r="E5" s="9">
        <v>13</v>
      </c>
    </row>
    <row r="6" spans="1:5" x14ac:dyDescent="0.2">
      <c r="A6" s="8" t="s">
        <v>72</v>
      </c>
      <c r="B6" s="17">
        <v>0</v>
      </c>
      <c r="C6" s="17">
        <v>2</v>
      </c>
      <c r="D6" s="9">
        <f>E6-SUM(B6:C6)</f>
        <v>0</v>
      </c>
      <c r="E6" s="9">
        <v>2</v>
      </c>
    </row>
    <row r="7" spans="1:5" x14ac:dyDescent="0.2">
      <c r="A7" s="8" t="s">
        <v>73</v>
      </c>
      <c r="B7" s="17">
        <v>8</v>
      </c>
      <c r="C7" s="17">
        <v>0</v>
      </c>
      <c r="D7" s="9">
        <f>E7-SUM(B7:C7)</f>
        <v>0</v>
      </c>
      <c r="E7" s="9">
        <v>8</v>
      </c>
    </row>
    <row r="8" spans="1:5" s="4" customFormat="1" x14ac:dyDescent="0.2">
      <c r="A8" s="7" t="s">
        <v>25</v>
      </c>
      <c r="B8" s="18">
        <f t="shared" ref="B8:C8" si="0">SUM(B5:B7)</f>
        <v>12</v>
      </c>
      <c r="C8" s="18">
        <f t="shared" si="0"/>
        <v>11</v>
      </c>
      <c r="D8" s="10">
        <f>E8-SUM(B8:C8)</f>
        <v>0</v>
      </c>
      <c r="E8" s="10">
        <f>SUM(E5:E7)</f>
        <v>23</v>
      </c>
    </row>
    <row r="9" spans="1:5" s="4" customFormat="1" x14ac:dyDescent="0.2">
      <c r="A9" s="6"/>
      <c r="B9" s="5"/>
      <c r="C9" s="5"/>
      <c r="D9" s="5"/>
      <c r="E9" s="5"/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23"/>
  <sheetViews>
    <sheetView showGridLines="0" workbookViewId="0">
      <pane ySplit="2" topLeftCell="A3" activePane="bottomLeft" state="frozen"/>
      <selection activeCell="E43" sqref="E43"/>
      <selection pane="bottomLeft" activeCell="E43" sqref="E43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2" t="s">
        <v>140</v>
      </c>
      <c r="B1" s="13" t="s">
        <v>141</v>
      </c>
      <c r="C1" s="13" t="s">
        <v>142</v>
      </c>
      <c r="D1" s="13" t="s">
        <v>143</v>
      </c>
      <c r="E1" s="14" t="s">
        <v>0</v>
      </c>
      <c r="F1" s="14" t="s">
        <v>1</v>
      </c>
    </row>
    <row r="2" spans="1:6" s="4" customFormat="1" ht="12.75" thickBot="1" x14ac:dyDescent="0.25">
      <c r="A2" s="15">
        <v>2018</v>
      </c>
      <c r="B2" s="16" t="s">
        <v>128</v>
      </c>
      <c r="C2" s="16" t="s">
        <v>129</v>
      </c>
      <c r="D2" s="16" t="s">
        <v>133</v>
      </c>
      <c r="E2" s="16"/>
      <c r="F2" s="16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26</v>
      </c>
      <c r="B4" s="5"/>
      <c r="C4" s="5"/>
      <c r="D4" s="5"/>
      <c r="E4" s="5"/>
      <c r="F4" s="5"/>
    </row>
    <row r="5" spans="1:6" x14ac:dyDescent="0.2">
      <c r="A5" s="8" t="s">
        <v>74</v>
      </c>
      <c r="B5" s="17">
        <v>6</v>
      </c>
      <c r="C5" s="17">
        <v>4</v>
      </c>
      <c r="D5" s="17">
        <v>5</v>
      </c>
      <c r="E5" s="9">
        <f t="shared" ref="E5:E22" si="0">F5-SUM(B5:D5)</f>
        <v>0</v>
      </c>
      <c r="F5" s="9">
        <v>15</v>
      </c>
    </row>
    <row r="6" spans="1:6" x14ac:dyDescent="0.2">
      <c r="A6" s="8" t="s">
        <v>75</v>
      </c>
      <c r="B6" s="17">
        <v>3</v>
      </c>
      <c r="C6" s="17">
        <v>5</v>
      </c>
      <c r="D6" s="17">
        <v>4</v>
      </c>
      <c r="E6" s="9">
        <f t="shared" si="0"/>
        <v>0</v>
      </c>
      <c r="F6" s="9">
        <v>12</v>
      </c>
    </row>
    <row r="7" spans="1:6" x14ac:dyDescent="0.2">
      <c r="A7" s="8" t="s">
        <v>76</v>
      </c>
      <c r="B7" s="17">
        <v>1</v>
      </c>
      <c r="C7" s="17">
        <v>10</v>
      </c>
      <c r="D7" s="17">
        <v>4</v>
      </c>
      <c r="E7" s="9">
        <f t="shared" si="0"/>
        <v>0</v>
      </c>
      <c r="F7" s="9">
        <v>15</v>
      </c>
    </row>
    <row r="8" spans="1:6" x14ac:dyDescent="0.2">
      <c r="A8" s="8" t="s">
        <v>77</v>
      </c>
      <c r="B8" s="17">
        <v>2</v>
      </c>
      <c r="C8" s="17">
        <v>4</v>
      </c>
      <c r="D8" s="17">
        <v>0</v>
      </c>
      <c r="E8" s="9">
        <f t="shared" si="0"/>
        <v>0</v>
      </c>
      <c r="F8" s="9">
        <v>6</v>
      </c>
    </row>
    <row r="9" spans="1:6" x14ac:dyDescent="0.2">
      <c r="A9" s="8" t="s">
        <v>78</v>
      </c>
      <c r="B9" s="17">
        <v>3</v>
      </c>
      <c r="C9" s="17">
        <v>4</v>
      </c>
      <c r="D9" s="17">
        <v>3</v>
      </c>
      <c r="E9" s="9">
        <f t="shared" si="0"/>
        <v>0</v>
      </c>
      <c r="F9" s="9">
        <v>10</v>
      </c>
    </row>
    <row r="10" spans="1:6" x14ac:dyDescent="0.2">
      <c r="A10" s="8" t="s">
        <v>79</v>
      </c>
      <c r="B10" s="17">
        <v>0</v>
      </c>
      <c r="C10" s="17">
        <v>4</v>
      </c>
      <c r="D10" s="17">
        <v>2</v>
      </c>
      <c r="E10" s="9">
        <f t="shared" si="0"/>
        <v>0</v>
      </c>
      <c r="F10" s="9">
        <v>6</v>
      </c>
    </row>
    <row r="11" spans="1:6" x14ac:dyDescent="0.2">
      <c r="A11" s="8" t="s">
        <v>80</v>
      </c>
      <c r="B11" s="17">
        <v>2</v>
      </c>
      <c r="C11" s="17">
        <v>0</v>
      </c>
      <c r="D11" s="17">
        <v>2</v>
      </c>
      <c r="E11" s="9">
        <f t="shared" si="0"/>
        <v>0</v>
      </c>
      <c r="F11" s="9">
        <v>4</v>
      </c>
    </row>
    <row r="12" spans="1:6" x14ac:dyDescent="0.2">
      <c r="A12" s="8" t="s">
        <v>81</v>
      </c>
      <c r="B12" s="17">
        <v>7</v>
      </c>
      <c r="C12" s="17">
        <v>6</v>
      </c>
      <c r="D12" s="17">
        <v>3</v>
      </c>
      <c r="E12" s="9">
        <f t="shared" si="0"/>
        <v>0</v>
      </c>
      <c r="F12" s="9">
        <v>16</v>
      </c>
    </row>
    <row r="13" spans="1:6" x14ac:dyDescent="0.2">
      <c r="A13" s="8" t="s">
        <v>82</v>
      </c>
      <c r="B13" s="17">
        <v>3</v>
      </c>
      <c r="C13" s="17">
        <v>5</v>
      </c>
      <c r="D13" s="17">
        <v>0</v>
      </c>
      <c r="E13" s="9">
        <f t="shared" si="0"/>
        <v>0</v>
      </c>
      <c r="F13" s="9">
        <v>8</v>
      </c>
    </row>
    <row r="14" spans="1:6" x14ac:dyDescent="0.2">
      <c r="A14" s="8" t="s">
        <v>83</v>
      </c>
      <c r="B14" s="17">
        <v>4</v>
      </c>
      <c r="C14" s="17">
        <v>8</v>
      </c>
      <c r="D14" s="17">
        <v>1</v>
      </c>
      <c r="E14" s="9">
        <f t="shared" si="0"/>
        <v>0</v>
      </c>
      <c r="F14" s="9">
        <v>13</v>
      </c>
    </row>
    <row r="15" spans="1:6" x14ac:dyDescent="0.2">
      <c r="A15" s="8" t="s">
        <v>84</v>
      </c>
      <c r="B15" s="17">
        <v>2</v>
      </c>
      <c r="C15" s="17">
        <v>7</v>
      </c>
      <c r="D15" s="17">
        <v>5</v>
      </c>
      <c r="E15" s="9">
        <f t="shared" si="0"/>
        <v>0</v>
      </c>
      <c r="F15" s="9">
        <v>14</v>
      </c>
    </row>
    <row r="16" spans="1:6" x14ac:dyDescent="0.2">
      <c r="A16" s="8" t="s">
        <v>85</v>
      </c>
      <c r="B16" s="17">
        <v>9</v>
      </c>
      <c r="C16" s="17">
        <v>13</v>
      </c>
      <c r="D16" s="17">
        <v>0</v>
      </c>
      <c r="E16" s="9">
        <f t="shared" si="0"/>
        <v>1</v>
      </c>
      <c r="F16" s="9">
        <v>23</v>
      </c>
    </row>
    <row r="17" spans="1:6" x14ac:dyDescent="0.2">
      <c r="A17" s="8" t="s">
        <v>86</v>
      </c>
      <c r="B17" s="17">
        <v>2</v>
      </c>
      <c r="C17" s="17">
        <v>9</v>
      </c>
      <c r="D17" s="17">
        <v>2</v>
      </c>
      <c r="E17" s="9">
        <f t="shared" si="0"/>
        <v>0</v>
      </c>
      <c r="F17" s="9">
        <v>13</v>
      </c>
    </row>
    <row r="18" spans="1:6" x14ac:dyDescent="0.2">
      <c r="A18" s="8" t="s">
        <v>87</v>
      </c>
      <c r="B18" s="17">
        <v>6</v>
      </c>
      <c r="C18" s="17">
        <v>4</v>
      </c>
      <c r="D18" s="17">
        <v>3</v>
      </c>
      <c r="E18" s="9">
        <f t="shared" si="0"/>
        <v>0</v>
      </c>
      <c r="F18" s="9">
        <v>13</v>
      </c>
    </row>
    <row r="19" spans="1:6" x14ac:dyDescent="0.2">
      <c r="A19" s="8" t="s">
        <v>88</v>
      </c>
      <c r="B19" s="17">
        <v>0</v>
      </c>
      <c r="C19" s="17">
        <v>3</v>
      </c>
      <c r="D19" s="17">
        <v>2</v>
      </c>
      <c r="E19" s="9">
        <f t="shared" si="0"/>
        <v>0</v>
      </c>
      <c r="F19" s="9">
        <v>5</v>
      </c>
    </row>
    <row r="20" spans="1:6" x14ac:dyDescent="0.2">
      <c r="A20" s="8" t="s">
        <v>89</v>
      </c>
      <c r="B20" s="17">
        <v>2</v>
      </c>
      <c r="C20" s="17">
        <v>11</v>
      </c>
      <c r="D20" s="17">
        <v>1</v>
      </c>
      <c r="E20" s="9">
        <f t="shared" si="0"/>
        <v>0</v>
      </c>
      <c r="F20" s="9">
        <v>14</v>
      </c>
    </row>
    <row r="21" spans="1:6" x14ac:dyDescent="0.2">
      <c r="A21" s="8" t="s">
        <v>90</v>
      </c>
      <c r="B21" s="17">
        <v>3</v>
      </c>
      <c r="C21" s="17">
        <v>4</v>
      </c>
      <c r="D21" s="17">
        <v>0</v>
      </c>
      <c r="E21" s="9">
        <f t="shared" si="0"/>
        <v>0</v>
      </c>
      <c r="F21" s="9">
        <v>7</v>
      </c>
    </row>
    <row r="22" spans="1:6" s="4" customFormat="1" x14ac:dyDescent="0.2">
      <c r="A22" s="7" t="s">
        <v>27</v>
      </c>
      <c r="B22" s="18">
        <f t="shared" ref="B22:D22" si="1">SUM(B5:B21)</f>
        <v>55</v>
      </c>
      <c r="C22" s="18">
        <f t="shared" si="1"/>
        <v>101</v>
      </c>
      <c r="D22" s="18">
        <f t="shared" si="1"/>
        <v>37</v>
      </c>
      <c r="E22" s="10">
        <f t="shared" si="0"/>
        <v>1</v>
      </c>
      <c r="F22" s="10">
        <f>SUM(F5:F21)</f>
        <v>194</v>
      </c>
    </row>
    <row r="23" spans="1:6" s="4" customFormat="1" x14ac:dyDescent="0.2">
      <c r="A23" s="6"/>
      <c r="B23" s="5"/>
      <c r="C23" s="5"/>
      <c r="D23" s="5"/>
      <c r="E23" s="5"/>
      <c r="F23" s="5"/>
    </row>
  </sheetData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19"/>
  <sheetViews>
    <sheetView showGridLines="0" workbookViewId="0">
      <pane ySplit="2" topLeftCell="A3" activePane="bottomLeft" state="frozen"/>
      <selection activeCell="E43" sqref="E43"/>
      <selection pane="bottomLeft" activeCell="E43" sqref="E43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2" t="s">
        <v>144</v>
      </c>
      <c r="B1" s="13" t="s">
        <v>145</v>
      </c>
      <c r="C1" s="13" t="s">
        <v>146</v>
      </c>
      <c r="D1" s="13" t="s">
        <v>147</v>
      </c>
      <c r="E1" s="14" t="s">
        <v>0</v>
      </c>
      <c r="F1" s="14" t="s">
        <v>1</v>
      </c>
    </row>
    <row r="2" spans="1:6" s="4" customFormat="1" ht="12.75" thickBot="1" x14ac:dyDescent="0.25">
      <c r="A2" s="15">
        <v>2018</v>
      </c>
      <c r="B2" s="16" t="s">
        <v>133</v>
      </c>
      <c r="C2" s="16" t="s">
        <v>148</v>
      </c>
      <c r="D2" s="16" t="s">
        <v>149</v>
      </c>
      <c r="E2" s="16"/>
      <c r="F2" s="16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28</v>
      </c>
      <c r="B4" s="5"/>
      <c r="C4" s="5"/>
      <c r="D4" s="5"/>
      <c r="E4" s="5"/>
      <c r="F4" s="5"/>
    </row>
    <row r="5" spans="1:6" x14ac:dyDescent="0.2">
      <c r="A5" s="8" t="s">
        <v>91</v>
      </c>
      <c r="B5" s="17">
        <v>1</v>
      </c>
      <c r="C5" s="17">
        <v>1</v>
      </c>
      <c r="D5" s="17">
        <v>1</v>
      </c>
      <c r="E5" s="9">
        <f t="shared" ref="E5:E18" si="0">F5-SUM(B5:D5)</f>
        <v>0</v>
      </c>
      <c r="F5" s="9">
        <v>3</v>
      </c>
    </row>
    <row r="6" spans="1:6" x14ac:dyDescent="0.2">
      <c r="A6" s="8" t="s">
        <v>92</v>
      </c>
      <c r="B6" s="17">
        <v>4</v>
      </c>
      <c r="C6" s="17">
        <v>3</v>
      </c>
      <c r="D6" s="17">
        <v>5</v>
      </c>
      <c r="E6" s="9">
        <f t="shared" si="0"/>
        <v>0</v>
      </c>
      <c r="F6" s="9">
        <v>12</v>
      </c>
    </row>
    <row r="7" spans="1:6" x14ac:dyDescent="0.2">
      <c r="A7" s="8" t="s">
        <v>93</v>
      </c>
      <c r="B7" s="17">
        <v>3</v>
      </c>
      <c r="C7" s="17">
        <v>1</v>
      </c>
      <c r="D7" s="17">
        <v>6</v>
      </c>
      <c r="E7" s="9">
        <f t="shared" si="0"/>
        <v>0</v>
      </c>
      <c r="F7" s="9">
        <v>10</v>
      </c>
    </row>
    <row r="8" spans="1:6" x14ac:dyDescent="0.2">
      <c r="A8" s="8" t="s">
        <v>94</v>
      </c>
      <c r="B8" s="17">
        <v>1</v>
      </c>
      <c r="C8" s="17">
        <v>3</v>
      </c>
      <c r="D8" s="17">
        <v>7</v>
      </c>
      <c r="E8" s="9">
        <f t="shared" si="0"/>
        <v>0</v>
      </c>
      <c r="F8" s="9">
        <v>11</v>
      </c>
    </row>
    <row r="9" spans="1:6" x14ac:dyDescent="0.2">
      <c r="A9" s="8" t="s">
        <v>95</v>
      </c>
      <c r="B9" s="17">
        <v>0</v>
      </c>
      <c r="C9" s="17">
        <v>1</v>
      </c>
      <c r="D9" s="17">
        <v>2</v>
      </c>
      <c r="E9" s="9">
        <f t="shared" si="0"/>
        <v>0</v>
      </c>
      <c r="F9" s="9">
        <v>3</v>
      </c>
    </row>
    <row r="10" spans="1:6" x14ac:dyDescent="0.2">
      <c r="A10" s="8" t="s">
        <v>96</v>
      </c>
      <c r="B10" s="17">
        <v>5</v>
      </c>
      <c r="C10" s="17">
        <v>3</v>
      </c>
      <c r="D10" s="17">
        <v>7</v>
      </c>
      <c r="E10" s="9">
        <f t="shared" si="0"/>
        <v>0</v>
      </c>
      <c r="F10" s="9">
        <v>15</v>
      </c>
    </row>
    <row r="11" spans="1:6" x14ac:dyDescent="0.2">
      <c r="A11" s="8" t="s">
        <v>97</v>
      </c>
      <c r="B11" s="17">
        <v>12</v>
      </c>
      <c r="C11" s="17">
        <v>3</v>
      </c>
      <c r="D11" s="17">
        <v>4</v>
      </c>
      <c r="E11" s="9">
        <f t="shared" si="0"/>
        <v>0</v>
      </c>
      <c r="F11" s="9">
        <v>19</v>
      </c>
    </row>
    <row r="12" spans="1:6" x14ac:dyDescent="0.2">
      <c r="A12" s="8" t="s">
        <v>98</v>
      </c>
      <c r="B12" s="17">
        <v>0</v>
      </c>
      <c r="C12" s="17">
        <v>0</v>
      </c>
      <c r="D12" s="17">
        <v>0</v>
      </c>
      <c r="E12" s="9">
        <f t="shared" si="0"/>
        <v>0</v>
      </c>
      <c r="F12" s="9">
        <v>0</v>
      </c>
    </row>
    <row r="13" spans="1:6" x14ac:dyDescent="0.2">
      <c r="A13" s="8" t="s">
        <v>99</v>
      </c>
      <c r="B13" s="17">
        <v>10</v>
      </c>
      <c r="C13" s="17">
        <v>2</v>
      </c>
      <c r="D13" s="17">
        <v>1</v>
      </c>
      <c r="E13" s="9">
        <f t="shared" si="0"/>
        <v>0</v>
      </c>
      <c r="F13" s="9">
        <v>13</v>
      </c>
    </row>
    <row r="14" spans="1:6" x14ac:dyDescent="0.2">
      <c r="A14" s="8" t="s">
        <v>100</v>
      </c>
      <c r="B14" s="17">
        <v>10</v>
      </c>
      <c r="C14" s="17">
        <v>0</v>
      </c>
      <c r="D14" s="17">
        <v>8</v>
      </c>
      <c r="E14" s="9">
        <f t="shared" si="0"/>
        <v>1</v>
      </c>
      <c r="F14" s="9">
        <v>19</v>
      </c>
    </row>
    <row r="15" spans="1:6" x14ac:dyDescent="0.2">
      <c r="A15" s="8" t="s">
        <v>101</v>
      </c>
      <c r="B15" s="17">
        <v>2</v>
      </c>
      <c r="C15" s="17">
        <v>2</v>
      </c>
      <c r="D15" s="17">
        <v>2</v>
      </c>
      <c r="E15" s="9">
        <f t="shared" si="0"/>
        <v>0</v>
      </c>
      <c r="F15" s="9">
        <v>6</v>
      </c>
    </row>
    <row r="16" spans="1:6" x14ac:dyDescent="0.2">
      <c r="A16" s="8" t="s">
        <v>102</v>
      </c>
      <c r="B16" s="17">
        <v>2</v>
      </c>
      <c r="C16" s="17">
        <v>1</v>
      </c>
      <c r="D16" s="17">
        <v>2</v>
      </c>
      <c r="E16" s="9">
        <f t="shared" si="0"/>
        <v>0</v>
      </c>
      <c r="F16" s="9">
        <v>5</v>
      </c>
    </row>
    <row r="17" spans="1:6" x14ac:dyDescent="0.2">
      <c r="A17" s="8" t="s">
        <v>103</v>
      </c>
      <c r="B17" s="17">
        <v>4</v>
      </c>
      <c r="C17" s="17">
        <v>1</v>
      </c>
      <c r="D17" s="17">
        <v>11</v>
      </c>
      <c r="E17" s="9">
        <f t="shared" si="0"/>
        <v>1</v>
      </c>
      <c r="F17" s="9">
        <v>17</v>
      </c>
    </row>
    <row r="18" spans="1:6" s="4" customFormat="1" x14ac:dyDescent="0.2">
      <c r="A18" s="7" t="s">
        <v>29</v>
      </c>
      <c r="B18" s="18">
        <f t="shared" ref="B18:D18" si="1">SUM(B5:B17)</f>
        <v>54</v>
      </c>
      <c r="C18" s="18">
        <f t="shared" si="1"/>
        <v>21</v>
      </c>
      <c r="D18" s="18">
        <f t="shared" si="1"/>
        <v>56</v>
      </c>
      <c r="E18" s="10">
        <f t="shared" si="0"/>
        <v>2</v>
      </c>
      <c r="F18" s="10">
        <f>SUM(F5:F17)</f>
        <v>133</v>
      </c>
    </row>
    <row r="19" spans="1:6" s="4" customFormat="1" x14ac:dyDescent="0.2">
      <c r="A19" s="6"/>
      <c r="B19" s="5"/>
      <c r="C19" s="5"/>
      <c r="D19" s="5"/>
      <c r="E19" s="5"/>
      <c r="F19" s="5"/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Member of Assembly-142nd Dist</vt:lpstr>
      <vt:lpstr>Lackawanna Councilman -1st Ward</vt:lpstr>
      <vt:lpstr>CTon Councilmember -1st Ward </vt:lpstr>
      <vt:lpstr>Collins Town Justice</vt:lpstr>
      <vt:lpstr>Lancaster Town Justice</vt:lpstr>
      <vt:lpstr>Orchard Park Town Justice</vt:lpstr>
      <vt:lpstr>'Member of Assembly-142nd Dist'!Print_Titles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2018-10-09T16:36:16Z</cp:lastPrinted>
  <dcterms:created xsi:type="dcterms:W3CDTF">2016-10-20T17:05:20Z</dcterms:created>
  <dcterms:modified xsi:type="dcterms:W3CDTF">2018-10-09T16:36:38Z</dcterms:modified>
</cp:coreProperties>
</file>